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525" windowWidth="15165" windowHeight="7710"/>
  </bookViews>
  <sheets>
    <sheet name="22" sheetId="7" r:id="rId1"/>
    <sheet name="Лист1" sheetId="9" r:id="rId2"/>
  </sheets>
  <definedNames>
    <definedName name="_xlnm.Print_Titles" localSheetId="0">'22'!$2:$3</definedName>
    <definedName name="_xlnm.Print_Area" localSheetId="0">'22'!$A$1:$Y$283</definedName>
  </definedNames>
  <calcPr calcId="145621"/>
</workbook>
</file>

<file path=xl/calcChain.xml><?xml version="1.0" encoding="utf-8"?>
<calcChain xmlns="http://schemas.openxmlformats.org/spreadsheetml/2006/main">
  <c r="E9" i="7" l="1"/>
  <c r="E25" i="7" s="1"/>
  <c r="F9" i="7"/>
  <c r="F25" i="7" s="1"/>
  <c r="G9" i="7"/>
  <c r="G25" i="7" s="1"/>
  <c r="H9" i="7"/>
  <c r="H25" i="7" s="1"/>
  <c r="I9" i="7"/>
  <c r="I25" i="7" s="1"/>
  <c r="J9" i="7"/>
  <c r="J25" i="7" s="1"/>
  <c r="K9" i="7"/>
  <c r="K25" i="7" s="1"/>
  <c r="L9" i="7"/>
  <c r="L25" i="7" s="1"/>
  <c r="N9" i="7"/>
  <c r="N25" i="7" s="1"/>
  <c r="O9" i="7"/>
  <c r="O25" i="7" s="1"/>
  <c r="P9" i="7"/>
  <c r="P25" i="7" s="1"/>
  <c r="Q9" i="7"/>
  <c r="Q25" i="7" s="1"/>
  <c r="R9" i="7"/>
  <c r="R25" i="7" s="1"/>
  <c r="S9" i="7"/>
  <c r="S25" i="7" s="1"/>
  <c r="T9" i="7"/>
  <c r="T25" i="7" s="1"/>
  <c r="U9" i="7"/>
  <c r="U25" i="7" s="1"/>
  <c r="V9" i="7"/>
  <c r="V25" i="7" s="1"/>
  <c r="W9" i="7"/>
  <c r="W25" i="7" s="1"/>
  <c r="X9" i="7"/>
  <c r="X25" i="7" s="1"/>
  <c r="E33" i="7"/>
  <c r="E66" i="7" s="1"/>
  <c r="F33" i="7"/>
  <c r="F66" i="7" s="1"/>
  <c r="G33" i="7"/>
  <c r="G66" i="7" s="1"/>
  <c r="H33" i="7"/>
  <c r="H66" i="7" s="1"/>
  <c r="I33" i="7"/>
  <c r="I66" i="7" s="1"/>
  <c r="J33" i="7"/>
  <c r="J66" i="7" s="1"/>
  <c r="K33" i="7"/>
  <c r="K66" i="7" s="1"/>
  <c r="L33" i="7"/>
  <c r="N33" i="7"/>
  <c r="N66" i="7" s="1"/>
  <c r="O33" i="7"/>
  <c r="O66" i="7" s="1"/>
  <c r="P33" i="7"/>
  <c r="Q33" i="7"/>
  <c r="Q66" i="7" s="1"/>
  <c r="R33" i="7"/>
  <c r="R66" i="7" s="1"/>
  <c r="S33" i="7"/>
  <c r="S66" i="7" s="1"/>
  <c r="T33" i="7"/>
  <c r="T66" i="7" s="1"/>
  <c r="U33" i="7"/>
  <c r="V33" i="7"/>
  <c r="V66" i="7" s="1"/>
  <c r="W33" i="7"/>
  <c r="W66" i="7" s="1"/>
  <c r="X33" i="7"/>
  <c r="X66" i="7" s="1"/>
  <c r="L66" i="7"/>
  <c r="P66" i="7"/>
  <c r="U66" i="7"/>
  <c r="E71" i="7"/>
  <c r="E77" i="7" s="1"/>
  <c r="F71" i="7"/>
  <c r="G71" i="7"/>
  <c r="G77" i="7" s="1"/>
  <c r="H71" i="7"/>
  <c r="H77" i="7" s="1"/>
  <c r="I71" i="7"/>
  <c r="I77" i="7" s="1"/>
  <c r="J71" i="7"/>
  <c r="K71" i="7"/>
  <c r="K77" i="7" s="1"/>
  <c r="L71" i="7"/>
  <c r="L77" i="7" s="1"/>
  <c r="N71" i="7"/>
  <c r="N77" i="7" s="1"/>
  <c r="O71" i="7"/>
  <c r="P71" i="7"/>
  <c r="P77" i="7" s="1"/>
  <c r="Q71" i="7"/>
  <c r="Q77" i="7" s="1"/>
  <c r="R71" i="7"/>
  <c r="R77" i="7" s="1"/>
  <c r="S71" i="7"/>
  <c r="T71" i="7"/>
  <c r="T77" i="7" s="1"/>
  <c r="U71" i="7"/>
  <c r="U77" i="7" s="1"/>
  <c r="V71" i="7"/>
  <c r="V77" i="7" s="1"/>
  <c r="W71" i="7"/>
  <c r="X71" i="7"/>
  <c r="X77" i="7" s="1"/>
  <c r="F77" i="7"/>
  <c r="J77" i="7"/>
  <c r="O77" i="7"/>
  <c r="S77" i="7"/>
  <c r="W77" i="7"/>
  <c r="E83" i="7"/>
  <c r="E98" i="7" s="1"/>
  <c r="F83" i="7"/>
  <c r="F98" i="7" s="1"/>
  <c r="G83" i="7"/>
  <c r="G98" i="7" s="1"/>
  <c r="H83" i="7"/>
  <c r="H98" i="7" s="1"/>
  <c r="I83" i="7"/>
  <c r="I98" i="7" s="1"/>
  <c r="J83" i="7"/>
  <c r="J98" i="7" s="1"/>
  <c r="K83" i="7"/>
  <c r="K98" i="7" s="1"/>
  <c r="L83" i="7"/>
  <c r="N83" i="7"/>
  <c r="N98" i="7" s="1"/>
  <c r="O83" i="7"/>
  <c r="O98" i="7" s="1"/>
  <c r="P83" i="7"/>
  <c r="P98" i="7" s="1"/>
  <c r="Q83" i="7"/>
  <c r="Q98" i="7" s="1"/>
  <c r="R83" i="7"/>
  <c r="R98" i="7" s="1"/>
  <c r="S83" i="7"/>
  <c r="S98" i="7" s="1"/>
  <c r="T83" i="7"/>
  <c r="T98" i="7" s="1"/>
  <c r="U83" i="7"/>
  <c r="U98" i="7" s="1"/>
  <c r="V83" i="7"/>
  <c r="V98" i="7" s="1"/>
  <c r="W83" i="7"/>
  <c r="W98" i="7" s="1"/>
  <c r="X83" i="7"/>
  <c r="X98" i="7" s="1"/>
  <c r="L98" i="7"/>
  <c r="E108" i="7"/>
  <c r="E119" i="7" s="1"/>
  <c r="F108" i="7"/>
  <c r="F119" i="7" s="1"/>
  <c r="G108" i="7"/>
  <c r="G119" i="7" s="1"/>
  <c r="H108" i="7"/>
  <c r="H119" i="7" s="1"/>
  <c r="I108" i="7"/>
  <c r="J108" i="7"/>
  <c r="K108" i="7"/>
  <c r="K119" i="7" s="1"/>
  <c r="L108" i="7"/>
  <c r="L119" i="7" s="1"/>
  <c r="N108" i="7"/>
  <c r="N119" i="7" s="1"/>
  <c r="O108" i="7"/>
  <c r="O119" i="7" s="1"/>
  <c r="P108" i="7"/>
  <c r="P119" i="7" s="1"/>
  <c r="Q108" i="7"/>
  <c r="Q119" i="7" s="1"/>
  <c r="R108" i="7"/>
  <c r="R119" i="7" s="1"/>
  <c r="S108" i="7"/>
  <c r="T108" i="7"/>
  <c r="T119" i="7" s="1"/>
  <c r="U108" i="7"/>
  <c r="U119" i="7" s="1"/>
  <c r="V108" i="7"/>
  <c r="V119" i="7" s="1"/>
  <c r="W108" i="7"/>
  <c r="W119" i="7" s="1"/>
  <c r="X108" i="7"/>
  <c r="X119" i="7" s="1"/>
  <c r="I119" i="7"/>
  <c r="J119" i="7"/>
  <c r="S119" i="7"/>
  <c r="E132" i="7"/>
  <c r="E174" i="7" s="1"/>
  <c r="F132" i="7"/>
  <c r="F174" i="7" s="1"/>
  <c r="G132" i="7"/>
  <c r="G174" i="7" s="1"/>
  <c r="H132" i="7"/>
  <c r="I132" i="7"/>
  <c r="I174" i="7" s="1"/>
  <c r="J132" i="7"/>
  <c r="J174" i="7" s="1"/>
  <c r="K132" i="7"/>
  <c r="L132" i="7"/>
  <c r="N132" i="7"/>
  <c r="N174" i="7" s="1"/>
  <c r="O132" i="7"/>
  <c r="O174" i="7" s="1"/>
  <c r="P132" i="7"/>
  <c r="P174" i="7" s="1"/>
  <c r="Q132" i="7"/>
  <c r="R132" i="7"/>
  <c r="R174" i="7" s="1"/>
  <c r="S132" i="7"/>
  <c r="S174" i="7" s="1"/>
  <c r="T132" i="7"/>
  <c r="T174" i="7" s="1"/>
  <c r="U132" i="7"/>
  <c r="V132" i="7"/>
  <c r="V174" i="7" s="1"/>
  <c r="W132" i="7"/>
  <c r="W174" i="7" s="1"/>
  <c r="X132" i="7"/>
  <c r="X174" i="7" s="1"/>
  <c r="H174" i="7"/>
  <c r="K174" i="7"/>
  <c r="L174" i="7"/>
  <c r="Q174" i="7"/>
  <c r="U174" i="7"/>
  <c r="E192" i="7"/>
  <c r="E206" i="7" s="1"/>
  <c r="F192" i="7"/>
  <c r="F206" i="7" s="1"/>
  <c r="G192" i="7"/>
  <c r="G206" i="7" s="1"/>
  <c r="H192" i="7"/>
  <c r="H206" i="7" s="1"/>
  <c r="I192" i="7"/>
  <c r="J192" i="7"/>
  <c r="J206" i="7" s="1"/>
  <c r="K192" i="7"/>
  <c r="K206" i="7" s="1"/>
  <c r="L192" i="7"/>
  <c r="L206" i="7" s="1"/>
  <c r="N192" i="7"/>
  <c r="N206" i="7" s="1"/>
  <c r="O192" i="7"/>
  <c r="O206" i="7" s="1"/>
  <c r="P192" i="7"/>
  <c r="P206" i="7" s="1"/>
  <c r="Q192" i="7"/>
  <c r="Q206" i="7" s="1"/>
  <c r="R192" i="7"/>
  <c r="S192" i="7"/>
  <c r="S206" i="7" s="1"/>
  <c r="T192" i="7"/>
  <c r="T206" i="7" s="1"/>
  <c r="U192" i="7"/>
  <c r="U206" i="7" s="1"/>
  <c r="V192" i="7"/>
  <c r="V206" i="7" s="1"/>
  <c r="W192" i="7"/>
  <c r="W206" i="7" s="1"/>
  <c r="X192" i="7"/>
  <c r="X206" i="7" s="1"/>
  <c r="I206" i="7"/>
  <c r="R206" i="7"/>
  <c r="E219" i="7"/>
  <c r="E247" i="7" s="1"/>
  <c r="F219" i="7"/>
  <c r="F247" i="7" s="1"/>
  <c r="G219" i="7"/>
  <c r="G247" i="7" s="1"/>
  <c r="H219" i="7"/>
  <c r="I219" i="7"/>
  <c r="I247" i="7" s="1"/>
  <c r="J219" i="7"/>
  <c r="J247" i="7" s="1"/>
  <c r="K219" i="7"/>
  <c r="K247" i="7" s="1"/>
  <c r="L219" i="7"/>
  <c r="L247" i="7" s="1"/>
  <c r="N219" i="7"/>
  <c r="N247" i="7" s="1"/>
  <c r="O219" i="7"/>
  <c r="O247" i="7" s="1"/>
  <c r="P219" i="7"/>
  <c r="Q219" i="7"/>
  <c r="R219" i="7"/>
  <c r="R247" i="7" s="1"/>
  <c r="S219" i="7"/>
  <c r="S247" i="7" s="1"/>
  <c r="T219" i="7"/>
  <c r="U219" i="7"/>
  <c r="U247" i="7" s="1"/>
  <c r="V219" i="7"/>
  <c r="V247" i="7" s="1"/>
  <c r="W219" i="7"/>
  <c r="W247" i="7" s="1"/>
  <c r="X219" i="7"/>
  <c r="X247" i="7" s="1"/>
  <c r="H247" i="7"/>
  <c r="P247" i="7"/>
  <c r="Q247" i="7"/>
  <c r="T247" i="7"/>
  <c r="E255" i="7"/>
  <c r="E272" i="7" s="1"/>
  <c r="F255" i="7"/>
  <c r="F272" i="7" s="1"/>
  <c r="G255" i="7"/>
  <c r="G272" i="7" s="1"/>
  <c r="H255" i="7"/>
  <c r="H272" i="7" s="1"/>
  <c r="I255" i="7"/>
  <c r="I272" i="7" s="1"/>
  <c r="J255" i="7"/>
  <c r="J272" i="7" s="1"/>
  <c r="K255" i="7"/>
  <c r="K272" i="7" s="1"/>
  <c r="L255" i="7"/>
  <c r="L272" i="7" s="1"/>
  <c r="N255" i="7"/>
  <c r="N272" i="7" s="1"/>
  <c r="O255" i="7"/>
  <c r="P255" i="7"/>
  <c r="P272" i="7" s="1"/>
  <c r="Q255" i="7"/>
  <c r="Q272" i="7" s="1"/>
  <c r="R255" i="7"/>
  <c r="R272" i="7" s="1"/>
  <c r="S255" i="7"/>
  <c r="S272" i="7" s="1"/>
  <c r="T255" i="7"/>
  <c r="T272" i="7" s="1"/>
  <c r="U255" i="7"/>
  <c r="U272" i="7" s="1"/>
  <c r="V255" i="7"/>
  <c r="V272" i="7" s="1"/>
  <c r="W255" i="7"/>
  <c r="X255" i="7"/>
  <c r="X272" i="7" s="1"/>
  <c r="O272" i="7"/>
  <c r="W272" i="7"/>
  <c r="N276" i="7" l="1"/>
  <c r="U276" i="7"/>
  <c r="H276" i="7"/>
  <c r="W276" i="7"/>
  <c r="O276" i="7"/>
  <c r="F276" i="7"/>
  <c r="X276" i="7"/>
  <c r="P276" i="7"/>
  <c r="K276" i="7"/>
  <c r="R276" i="7"/>
  <c r="I276" i="7"/>
  <c r="V276" i="7"/>
  <c r="E276" i="7"/>
  <c r="Q276" i="7"/>
  <c r="L276" i="7"/>
  <c r="S276" i="7"/>
  <c r="J276" i="7"/>
  <c r="T276" i="7"/>
  <c r="G276" i="7"/>
  <c r="C269" i="7"/>
  <c r="C239" i="7"/>
  <c r="C167" i="7"/>
  <c r="C166" i="7"/>
  <c r="C162" i="7"/>
  <c r="C105" i="7"/>
  <c r="C104" i="7"/>
  <c r="C85" i="7"/>
  <c r="C74" i="7"/>
  <c r="C50" i="7"/>
  <c r="C44" i="7"/>
  <c r="C18" i="7"/>
  <c r="C95" i="7" l="1"/>
  <c r="C94" i="7"/>
  <c r="C93" i="7"/>
  <c r="C92" i="7"/>
  <c r="C72" i="7" l="1"/>
  <c r="C14" i="7" l="1"/>
  <c r="C12" i="7"/>
  <c r="C11" i="7"/>
  <c r="C271" i="7"/>
  <c r="C270" i="7"/>
  <c r="C268" i="7"/>
  <c r="C267" i="7"/>
  <c r="C266" i="7"/>
  <c r="C265" i="7"/>
  <c r="C264" i="7"/>
  <c r="C263" i="7"/>
  <c r="C260" i="7"/>
  <c r="C259" i="7"/>
  <c r="C257" i="7"/>
  <c r="C256" i="7"/>
  <c r="C254" i="7"/>
  <c r="C253" i="7"/>
  <c r="C251" i="7"/>
  <c r="C250" i="7"/>
  <c r="C249" i="7"/>
  <c r="C246" i="7"/>
  <c r="C243" i="7"/>
  <c r="C242" i="7"/>
  <c r="C241" i="7"/>
  <c r="C240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8" i="7"/>
  <c r="C217" i="7"/>
  <c r="C216" i="7"/>
  <c r="C215" i="7"/>
  <c r="C214" i="7"/>
  <c r="C213" i="7"/>
  <c r="C212" i="7"/>
  <c r="C211" i="7"/>
  <c r="C210" i="7"/>
  <c r="C209" i="7"/>
  <c r="C208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3" i="7"/>
  <c r="C165" i="7"/>
  <c r="C164" i="7"/>
  <c r="C163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1" i="7"/>
  <c r="C130" i="7"/>
  <c r="C129" i="7"/>
  <c r="C128" i="7"/>
  <c r="C127" i="7"/>
  <c r="C126" i="7"/>
  <c r="C125" i="7"/>
  <c r="C124" i="7"/>
  <c r="C123" i="7"/>
  <c r="C122" i="7"/>
  <c r="C121" i="7"/>
  <c r="C118" i="7"/>
  <c r="C116" i="7"/>
  <c r="C115" i="7"/>
  <c r="C114" i="7"/>
  <c r="C112" i="7"/>
  <c r="C111" i="7"/>
  <c r="C110" i="7"/>
  <c r="C109" i="7"/>
  <c r="C107" i="7"/>
  <c r="C103" i="7"/>
  <c r="C102" i="7"/>
  <c r="C101" i="7"/>
  <c r="C100" i="7"/>
  <c r="C97" i="7"/>
  <c r="C91" i="7"/>
  <c r="C90" i="7"/>
  <c r="C89" i="7"/>
  <c r="C88" i="7"/>
  <c r="C87" i="7"/>
  <c r="C86" i="7"/>
  <c r="C84" i="7"/>
  <c r="C82" i="7"/>
  <c r="C81" i="7"/>
  <c r="C80" i="7"/>
  <c r="C79" i="7"/>
  <c r="C76" i="7"/>
  <c r="C73" i="7"/>
  <c r="C70" i="7"/>
  <c r="C69" i="7"/>
  <c r="C68" i="7"/>
  <c r="C65" i="7"/>
  <c r="C57" i="7"/>
  <c r="C56" i="7"/>
  <c r="C55" i="7"/>
  <c r="C54" i="7"/>
  <c r="C53" i="7"/>
  <c r="C52" i="7"/>
  <c r="C49" i="7"/>
  <c r="C48" i="7"/>
  <c r="C46" i="7"/>
  <c r="C45" i="7"/>
  <c r="C43" i="7"/>
  <c r="C42" i="7"/>
  <c r="C41" i="7"/>
  <c r="C40" i="7"/>
  <c r="C38" i="7"/>
  <c r="C37" i="7"/>
  <c r="C36" i="7"/>
  <c r="C35" i="7"/>
  <c r="C34" i="7"/>
  <c r="C32" i="7"/>
  <c r="C31" i="7"/>
  <c r="C30" i="7"/>
  <c r="C29" i="7"/>
  <c r="C28" i="7"/>
  <c r="C27" i="7"/>
  <c r="C24" i="7"/>
  <c r="C17" i="7"/>
  <c r="C10" i="7"/>
  <c r="C8" i="7"/>
  <c r="C7" i="7"/>
  <c r="C5" i="7"/>
  <c r="C6" i="7"/>
  <c r="C192" i="7" l="1"/>
  <c r="C9" i="7"/>
  <c r="C25" i="7" s="1"/>
  <c r="C132" i="7" l="1"/>
  <c r="C174" i="7" s="1"/>
  <c r="C255" i="7" l="1"/>
  <c r="C272" i="7" s="1"/>
  <c r="C206" i="7"/>
  <c r="C33" i="7"/>
  <c r="C66" i="7" s="1"/>
  <c r="C108" i="7" l="1"/>
  <c r="C119" i="7" s="1"/>
  <c r="C83" i="7"/>
  <c r="C98" i="7" s="1"/>
  <c r="C219" i="7" l="1"/>
  <c r="C247" i="7" s="1"/>
  <c r="C71" i="7"/>
  <c r="C77" i="7" s="1"/>
  <c r="C276" i="7" l="1"/>
</calcChain>
</file>

<file path=xl/sharedStrings.xml><?xml version="1.0" encoding="utf-8"?>
<sst xmlns="http://schemas.openxmlformats.org/spreadsheetml/2006/main" count="540" uniqueCount="364">
  <si>
    <t>ель</t>
  </si>
  <si>
    <t>береза</t>
  </si>
  <si>
    <t>тополь</t>
  </si>
  <si>
    <t>липа</t>
  </si>
  <si>
    <t>рябина</t>
  </si>
  <si>
    <t>черемуха</t>
  </si>
  <si>
    <t>ива</t>
  </si>
  <si>
    <t>Наименование</t>
  </si>
  <si>
    <t>№ п/п</t>
  </si>
  <si>
    <t>ИТОГО:</t>
  </si>
  <si>
    <t>ВСЕГО:</t>
  </si>
  <si>
    <t xml:space="preserve">Ленинский район </t>
  </si>
  <si>
    <t xml:space="preserve">Октябрьский район </t>
  </si>
  <si>
    <t xml:space="preserve">Самарский район </t>
  </si>
  <si>
    <t xml:space="preserve">Куйбышевский район </t>
  </si>
  <si>
    <t xml:space="preserve">Железнодорожный район </t>
  </si>
  <si>
    <t>Промышленный район</t>
  </si>
  <si>
    <t xml:space="preserve">Кировский район </t>
  </si>
  <si>
    <t xml:space="preserve">Советский район </t>
  </si>
  <si>
    <t xml:space="preserve">Красноглинский район </t>
  </si>
  <si>
    <t>ясень</t>
  </si>
  <si>
    <t>каштан</t>
  </si>
  <si>
    <t xml:space="preserve">яблоня </t>
  </si>
  <si>
    <t>туя</t>
  </si>
  <si>
    <t>Конечная дата завершения работ</t>
  </si>
  <si>
    <t>с комом, в том числе по ассортименту :</t>
  </si>
  <si>
    <t>с оголенной корневой системой, в том числе по ассортименту:</t>
  </si>
  <si>
    <t>клен</t>
  </si>
  <si>
    <t>бархат</t>
  </si>
  <si>
    <t>ИТОГО по Дворам:</t>
  </si>
  <si>
    <t>ул. Чапаевская, 125 (в границах улиц Чапаевской, Л.Толстого, Молодогвардейской, Некрасовской)</t>
  </si>
  <si>
    <t>ул. Куйбышева, 86-88 (в границах улиц Куйбышева, Ленинградской, Степана Разина, Некрасовской)</t>
  </si>
  <si>
    <t>ул. Ленинградская, 73 (в границах улиц Ленинградской, Самарской, Венцека, Галактионовской)</t>
  </si>
  <si>
    <t>ул. Чернореченская, 32 (в границах улиц Чернореченской, Дачной, Коммунистической, Клинической)</t>
  </si>
  <si>
    <t>ул. Запорожская, 31-37 (в границах улиц Запорожской, Дыбенко, Георгия Ратнера)</t>
  </si>
  <si>
    <t>ул. Победы, 90А (в границах улиц Победы, А. Матросова, Свободы, Ново-Вокзальной)</t>
  </si>
  <si>
    <t>ул. Физкультурная, 84-86 (в границах улиц Физкультурной, Средне-Садовой, Победы, А.Матросова)</t>
  </si>
  <si>
    <t>ул. Гагарина, 91 (в границах улиц Гагарина, Авроры, Энтузиастов, Черновской магистрали)</t>
  </si>
  <si>
    <t>ул. Гагарина, 161 / ул. Промышленности, 298-300 (в границах улиц Гагарина, Промышленности, Днепровской)</t>
  </si>
  <si>
    <t>ул. Хасановская, 9, 11, 17, 19, 24, 26, 28, 30 (в границах улицы Хасановской, Пугачевского тракта, Саратовского переулка, Новомолодежного переулка)</t>
  </si>
  <si>
    <t>ул. Зеленая, 9, 11а / ул. Кишиневская, 8 (в границах улиц Зеленой, Калининградской, Кишиневской, Молдавской)</t>
  </si>
  <si>
    <t>ул. Белорусская, 94, 96, 98, 100 (в границах улиц Белорусской, Флотской)</t>
  </si>
  <si>
    <t>Пугачевский тракт, 61, 63, 35, 59 (в границах улиц Хасановской, Пугачевского тракта, Саратовского ререулка, Новомолодежного переулка)</t>
  </si>
  <si>
    <t>ул. Больничная, 16 (в границах улиц Больничной, Первомайской, Осипенко, проспекта Ленина)</t>
  </si>
  <si>
    <t>ул. Ново-Садовая, 173, 175 (в границах улиц Ново-Садовой, Часовой, Скляренко, Петлевой)</t>
  </si>
  <si>
    <t>пр. Ленина, 16 (в границах улиц Ново-Садовой, Челюскинцев, проспекта Ленина)</t>
  </si>
  <si>
    <t>ул. Советской Армии, 216 (в границах улиц Советской Армии, Ново-Садовой, Гастелло, 8-ой радиальной)</t>
  </si>
  <si>
    <t>ул. Цеховая, 181, 185 (в границах улиц Магистральной, Цеховой, Изыскательской, Землянского проезда)</t>
  </si>
  <si>
    <t>ул. Пугачевская, 34 / ул. Свободы, 180 / Ташкентский пер., 1 (в границах улиц Свободы, Кузнецкой, Пугачевской, проспекта Металлургов)</t>
  </si>
  <si>
    <t>пр. Металлургов, 3, 5, 7 / ул. Севастопольская, 34, 38, 40 (в границах улиц Севастопольской, Каховской, Свободы, проспекта Металлургов)</t>
  </si>
  <si>
    <t>ул. Путейская, 11, 15 / ул. Алма-Атинская, 12 (в границах улиц Алма-Атинской, Свободы, Путейской, Дальневосточной)</t>
  </si>
  <si>
    <t>ул. Строителей, 27 / пр. Металлургов, 83 (в границах улиц Строителей, Гвардейской, Путейской, проспекта Металлургов)</t>
  </si>
  <si>
    <t>ул. Марии Авейде, 29 (в границах улиц Марии Авейде, Гвардейской, Строителей, проспекта Металлургов)</t>
  </si>
  <si>
    <t>ул. Нагорная, 140, 138 а, 138 (в границах улиц Нагорной, Майской, Черемшанской)</t>
  </si>
  <si>
    <t>пр. Кирова, 98, ул. Краснодонская, 63 (в границах улиц Краснодонской, Ставропольской, проспектов Кирова, Юных Пионеров)</t>
  </si>
  <si>
    <t>пр. Карла Маркса, 390 (в границах улиц Стара-Загоры, Ташкентской, проспектов Карла Маркса, Кирова)</t>
  </si>
  <si>
    <t>пр. Кирова, 301, 303, 307 (в границах улиц Стара-Загоры, Георгия Димитрова, Московского шоссе, проспекта Кирова)</t>
  </si>
  <si>
    <t>ул. Ташкентская, 109, 111 (в границах улиц Ташкентской, Стара-Загоры, проспекта Карла Маркса)</t>
  </si>
  <si>
    <t>ул. Ташкентская, 146 (в границах улиц Ташкентской, Георгия Димитрова, Стара-Загоры, Московского шоссе)</t>
  </si>
  <si>
    <t>ул. Ташкентская, 77 (в границах улиц Ташкентской, Черемшанской, Алма-Атинской, проспекта Карла Маркса)</t>
  </si>
  <si>
    <t>пр. Карла Маркса, 424, 426 (в границах улиц Ташкентской, проспектов, Кирова, Карла Маркса)</t>
  </si>
  <si>
    <t xml:space="preserve">Опытная станция по садоводству "Жигулевские сады", 34, 35, 36 </t>
  </si>
  <si>
    <t>п. Мехзавод, квартал 15, д. 14, 15</t>
  </si>
  <si>
    <t>п. Мехзавод, ст. Козелковская (пересечение улиц Путевской и Черниговской, в районе д. 63 по ул. Путевской)</t>
  </si>
  <si>
    <t>п. Береза, квартал 2, д. 1, 2, 3, 4, 5, 6</t>
  </si>
  <si>
    <t>Заводское шоссе, 63 (в границах Заводского шоссе, проспекта Кирова, Щигровского переулка, улицы Боярской)</t>
  </si>
  <si>
    <t>Сквер квартала 4 в пос. Мехзавод</t>
  </si>
  <si>
    <t>ул. Гагарина, 44 (в границах улиц Гагарина, Революционной, Артемовской, Авроры)</t>
  </si>
  <si>
    <t>ул. Авроры, 70 (в границах улиц Авроры, Партизанской, Тушинской, Аэродромной)</t>
  </si>
  <si>
    <t>ул. Аэродромная, 31, 33, 35 (в границах улиц Аэродромной, Волгина, Партизанской, Дзержинского)</t>
  </si>
  <si>
    <t>ул. Аэродромная, 34, 36 (в границах улиц Аэродромной, Волгина, Мориса Тореза, Авроры)</t>
  </si>
  <si>
    <t>ул. Гагарина, 65 (в границах улиц Гагарина, Авроры, Революционной, Мориса Тореза)</t>
  </si>
  <si>
    <t>ул. Тухачевского, 56, 58 (в границах улиц Тухачевского, Пензенской, Владимирской)</t>
  </si>
  <si>
    <t>ул. Агибалова, 68, 70 (в границах улиц Агибалова, Никитинской, Вилоновской, Рабочей)</t>
  </si>
  <si>
    <t>ул. Мориса Тореза, 40 (в границах улиц Мориса Тореза, Мяги, Гагарина, Революционной)</t>
  </si>
  <si>
    <t>ул. Владимирская, 23 ( в границах улиц Владимирской, Чернореченской, проспекта Карла Маркса)</t>
  </si>
  <si>
    <t>ул. Пензенская, 68 (в границах улиц Пензенской, Владимирской, Дачной, проспекта Карла Маркса)</t>
  </si>
  <si>
    <t>ул. Никитинская, 56, 66А (в границах улиц Никитинской, Рабочей, Буянова, Вилоновской)</t>
  </si>
  <si>
    <t>ул. Красноармейская, 129 (в границах улиц Красноармейской, Спортивной)</t>
  </si>
  <si>
    <t>ул. Силина, 7 (в границах ул. Силина, Ташкентской, Зои Космодемьянской, Московского шоссе)</t>
  </si>
  <si>
    <t>ул. Зои Космодемьянской от Московского шоссе до ул. Георгия Димитрова</t>
  </si>
  <si>
    <t>Сквер на площади им. Куйбышева № 3 (в границах улиц Чапаевской, Вилоновской)</t>
  </si>
  <si>
    <t>ул. Победы, 95А, 95Б / ул. Физкультурная, 96 (в границах улиц Победы, Ново-Вокзальной, Физкультурной, Калинина)</t>
  </si>
  <si>
    <t>ул. А.Матросова, 25, 27, ул. Вольская, 57 (в границах улиц А. Матросова, Вольской, Ново-Вокзальной, Свободы)</t>
  </si>
  <si>
    <t>ул. Аминева, 8, 10, 12 ( в границах улиц Ново-Садовой, Ново-Вокзальной, Аминева, Московского шоссе)</t>
  </si>
  <si>
    <t>ул. Теннисная, 12 (в границах улиц Теннисной, Физкультурной, Каховской, Юбилейной)</t>
  </si>
  <si>
    <t>пр. Кирова, 258, 270 (в границах улиц Воронежской, Стара-Загоры, Московского шоссе, проспекта Кирова</t>
  </si>
  <si>
    <t>ул. Георгия Димитрова, 88, 90 (в границах улиц Молодежной, Бубнова, Георгия Димитрова, Московского шоссе)</t>
  </si>
  <si>
    <t>ул. Ставропольская, 90 (в границах улиц Ставропольской, А. Матросова, Нагорной, Ново-Вокзальной)</t>
  </si>
  <si>
    <t>Московское шоссе, 316 (в границах улиц Зои Космодемьянской, Силина, Ташкентской, Московского шоссе)</t>
  </si>
  <si>
    <t>ул. Ново-Вокзальная, 140 (в границах улиц Ново-Вокзальной, Фадеева, 22 Партсъезда, Московского шоссе)</t>
  </si>
  <si>
    <t>пр. К. Маркса, 344, 346, 348 (в границах улиц Ново-Вокзальной, Стара-Загоры, проспектов Кирова, Карла Маркса)</t>
  </si>
  <si>
    <t>ул. Черемшанская, 97А (в границах улиц Черемшанской, Калинина, Воронежской, Нагорной)</t>
  </si>
  <si>
    <t>ул. Спортивная, 25, корпус А. Б (в границах улиц Спортивной, Чернореченской, Коммунистической, Григория Аксакова)</t>
  </si>
  <si>
    <t>пос. Красная Глинка, квартал 3, д. 27</t>
  </si>
  <si>
    <t>пос. Красная Глинка, Южный, д. 21, 22, 23, 24, 26</t>
  </si>
  <si>
    <t>пос. Прибрежный, ул. Юности, д. 1, 3, ул. Труда, 6, 8 (в границах улиц Парусной, Труда, Юности)</t>
  </si>
  <si>
    <t>пос. Береза, квартал 3, д. 1, 2, 3, 4, 9</t>
  </si>
  <si>
    <t>ул. Ново-Садовая, 31, 33 (в границах улиц Ново-Садовой, Челюскинцев, проспекта Ленина)</t>
  </si>
  <si>
    <t>ул. Осипенко, 34 (в границах улиц Осипенко, Радонежской, Челюскинцев, проспекта Ленина)</t>
  </si>
  <si>
    <t>ул. Челюскинцев, 12 (в границах улиц Челюскинцев, Мичурина, проспекта Ленина)</t>
  </si>
  <si>
    <t>ул. Мичурина, 120 от ул. Н.Панова до ул. Ерошевского</t>
  </si>
  <si>
    <t>Волжский проспект, 47 (в границах улиц Полевой, Лесной, Волжского проспекта)</t>
  </si>
  <si>
    <t>ул. Осипенко,2 (в границах улиц Лесной, Осипенко, Ново-Садовой, Северо-Восточной магистрали)</t>
  </si>
  <si>
    <t>ул. Полевая, 50 (в границах улиц Полевой, Молодогвардейской, Лесной, Первомайской)</t>
  </si>
  <si>
    <t>ул. Осипенко, 2а (в границах улиц Лесной, Осипенко, Ново-Садовой, Северо-Восточной магистрали)</t>
  </si>
  <si>
    <t>ул. Осипенко, 2б (в границах улиц Лесной, Осипенко, Ново-Садовой, Северо-Восточной магистрали)</t>
  </si>
  <si>
    <t>ул. Ново-Садовая, 25 (в границах улиц Осипенко, Ново-Садовой, проспекта Ленина)</t>
  </si>
  <si>
    <t>ул. Ставропольская от ул. Пугачевской до ул. Краснодонской</t>
  </si>
  <si>
    <t>ул. Ставропольская от ул. Краснодонской до ул. 22 Партсъезда</t>
  </si>
  <si>
    <t>ул. Черемшанская от ул. Ново-Вокзальной до ул. Краснодонской</t>
  </si>
  <si>
    <t>ул. Седьмая просека, 139А ( в границах улиц Солнечной, Седьмой просеки)</t>
  </si>
  <si>
    <t>пр. Кирова, 104 (угол с ул. Ставропольской)</t>
  </si>
  <si>
    <t>ул. Карбышева, 15 (в границах улиц Гагарина, Карбышева, Мориса Тореза, Советской Армии)</t>
  </si>
  <si>
    <t>ул. Гагарина, 104 (в границах улиц Гагарина, Карбышева, Советской Армии, Сорокина)</t>
  </si>
  <si>
    <t>ул. Свободы, 13 (в границах улиц Свободы, 22 Партсъезда, Средне-Садовой, Победы)</t>
  </si>
  <si>
    <t>ул. Тухачевского, 22 (в границах улиц Пензенской, Владимирской, Тухачевского, Урицкого, Мечникова, Ткачевской)</t>
  </si>
  <si>
    <t>ул. Арцыбушевская, 3а (в границах улицы Арцыбушевской, переулков Тургенева, Гончарова)</t>
  </si>
  <si>
    <t>ул. Л.Толстого, 92 от ул. Садовой до ул. Ленинской</t>
  </si>
  <si>
    <t>ул. Демократическая, 2Б (в границах улиц Солнечной, Георгия Димитрова, Ново-Садовой, проспекта Кирова)</t>
  </si>
  <si>
    <t>ул. Енисейская, 46 (в границах улицы Енисейской, Ташкентского пер.)</t>
  </si>
  <si>
    <t>ул. Енисейская, 50 (в границах улицы Енисейской, Ташкентского пер.)</t>
  </si>
  <si>
    <t>ул. Ново-Садовая, 250 (в границах улиц Ново-Садовой, Солнечной, Губанова, проспекта Кирова)</t>
  </si>
  <si>
    <t>ул. Чапаевская от ул. Комсомольской до ул. Л.Толстого</t>
  </si>
  <si>
    <t xml:space="preserve">Центральная автодогора и бульвар в пос. Береза  </t>
  </si>
  <si>
    <t>ул. Авроры, 122 (в границах улиц Авроры, Артемовской, Печерской, 4-ий проезд)</t>
  </si>
  <si>
    <t>ул. Физкультурная, 33 (в границах улиц Физкультурной, Ново-Вокзальной, Красных Коммунаров, Калинина)</t>
  </si>
  <si>
    <t>пр. Масленникова, 47 (в границах улиц Подшипниковой, Артиллерийской, Маломосковской, проспекта Масленникова)</t>
  </si>
  <si>
    <t>ул. Ташкентская 102,а (в границах улиц Ташкентской, Стара-Загоры, проспектов Кирова, Карла Маркса)</t>
  </si>
  <si>
    <t>Пугачевский тракт, 3 (в границах улиц Егорова, Калининградской, Пугачевского тракта)</t>
  </si>
  <si>
    <t>ул. Белорусская, 95 (в границах улиц Белорусской, Большой Караванной)</t>
  </si>
  <si>
    <t>ул. Парниковая, 36 а (в границах улиц Парниковой, Казачьей, Шоссейной)</t>
  </si>
  <si>
    <t>ул. Лысвенская, 2 (в границах улиц Лысвенской, Таганской, Ениссейского переулка)</t>
  </si>
  <si>
    <t>пр. Ленина, 2Б (угол с ул. Полевой)</t>
  </si>
  <si>
    <t>ул. Шверника, 6 (в границах улиц Шверника, Солнечной, Ново-Садовой, 22 Партсъезда)</t>
  </si>
  <si>
    <t>ул. Ново-Садовая, 174 (в границах улиц 22 Партсъезда, Ново-Садовой, Советской Армии)</t>
  </si>
  <si>
    <t>ул. Солнечная, 45 (в границах улиц Солнечной, Ново-Садовой, Губанова, проспекта Кирова)</t>
  </si>
  <si>
    <t xml:space="preserve">ул. Солнечная, 43А (в границах улиц Солнечной, Ново-Садовой, Губанова, проспекта Кирова) </t>
  </si>
  <si>
    <t>ул. Карла Маркса, 29 (в границах улиц Владимирской, Пензенской, Дачной, проспекта Карла Маркса)</t>
  </si>
  <si>
    <t>пер. Штамповщиков, 7 (в границах улиц Свободы, Калинина, Победы, переулка Штамповщиков)</t>
  </si>
  <si>
    <t>ул. Демократическая, 8 (в границах улиц Солнечной, Георгия Димитрова, Ново-Садовой, проспекта Кирова)</t>
  </si>
  <si>
    <t>ул. Рыльская, 24 (в границах улиц Рыльской, Вятской, 22 Партсъезда)</t>
  </si>
  <si>
    <t>ул. Свободы, 92 (в границах улиц Ново-Вокзальной, Свободы, Вольской, Калинина)</t>
  </si>
  <si>
    <t>ул. Партизанская, 178 (в границах улиц Авроры, Партизанской, Аэродромной, Промышленности)</t>
  </si>
  <si>
    <t>Угол ул. Аэродромной, 53 и ул. Авроры, 107</t>
  </si>
  <si>
    <t>Сквер "Родничок надежды" (территория между домами №№ 77-81 по ул. Аэродромной)</t>
  </si>
  <si>
    <t>ул. 22 Партсъезда, 46 (в границах улиц 22 Партсъезда, Антонова-Овсеенко, Ставропольской)</t>
  </si>
  <si>
    <t>ул. Аэродромная, 97 (в границах улиц Авроры, Партизанской, Аэродромной, Промышленности)</t>
  </si>
  <si>
    <t>ул. Запорожская, 11 (в границах улиц Запорожской, Победы, Свободы, 1-ого Безымянного переулка)</t>
  </si>
  <si>
    <t>ул. Дыбенко, 114 (в границах улиц Дыбенко, Советской Армии, Запорожской, Антонова-Овсеенко)</t>
  </si>
  <si>
    <t>ул. Антонова-Овсеенко, 97 (в границах улиц Антонова-Овсеенко, Запорожской, Свободы, 22 Партсъезда, Георгия Ратнера)</t>
  </si>
  <si>
    <t>ул. Гастелло, 42 (в границах улиц Гастелло, Дыбенко, Антонова-Овсеенко, Карбышева)</t>
  </si>
  <si>
    <t>ул. Гагарина, 88 (в границах улиц Гагарина, Ивана Булкина, Карбышева, Сорокина)</t>
  </si>
  <si>
    <t>ул. Гагарина, 98 (в границах улиц Гагарина, Карбышева, Сорокина, Советской Армии)</t>
  </si>
  <si>
    <t>ул. Антонова-Овсеенко, 79 (в границах улиц Антонова-Овсеенко, Запорожской, Советской Армии, Дыбенко)</t>
  </si>
  <si>
    <t xml:space="preserve">ул. Аэродромна, 61 (в границах улиц Аэродромной, Авроры, Промышленности, Партизанской) </t>
  </si>
  <si>
    <t>Сквер по ул. Аэродромной у памятника О. Санфоровой (в границах улиц Аэродромной, Дзержинского, Партизанской, Волгина)</t>
  </si>
  <si>
    <t>Сквер у областной библиотеки (в границах улиц Осипенко, Ново-Садовой, проспекта Ленина)</t>
  </si>
  <si>
    <t>Бульвар Металлургов (разделительная часть по проспекту Металлургов от ул. М.Авейде до ул. Алма-Атинской)</t>
  </si>
  <si>
    <t>Детский сквер по ул. Победы (ул. Победы между домами № 102, № 104, Театральный проезд)</t>
  </si>
  <si>
    <t xml:space="preserve">Сквер имени Маяковского (в границах улиц Гагарина, Запорожской, проезда 9-ого мая, Планерного переулка) </t>
  </si>
  <si>
    <t>Сквер имени Калинина (в границах улиц Победы, Воронежской, Калинина, Физкультурной)</t>
  </si>
  <si>
    <t>Сквер на площади им. Куйбышева № 4 (в границах улиц Галактионовской, Вилоновской)</t>
  </si>
  <si>
    <t>Сквер на площади имени Куйбышева № 2 (в границах улиц Красноармейской, Галактионовской)</t>
  </si>
  <si>
    <t>Сквер Нефтяников (в границах улиц Калиниградской, Зеленой)</t>
  </si>
  <si>
    <t>Аллея Трудовой Славы (разделительная часть по проспекту Юных Пионеров от ул. Воронежской до ул. Краснодонской)</t>
  </si>
  <si>
    <t>ул. Больничная, 35 (ул. Больничная от ул. Владимирской до ул. Клинической, территория, прилегающая к Государственной статистике по Самарской области)</t>
  </si>
  <si>
    <t>Сквер у Губернского рынка (в границах улиц Спортивной, Агибалова, Губернского рынка, ЦУМ "Самара")</t>
  </si>
  <si>
    <t>ул. Ленинская, 139, 141 от ул. Рабочей до ул. Вилоновской</t>
  </si>
  <si>
    <t>ул. Осипенко, 20 (в границах улиц Лесной, Осипенко, Ново-Садовой, Северо-Восточной магистрали)</t>
  </si>
  <si>
    <t xml:space="preserve">ул. Осипенко от ул. Ново-Садовой до ул. Лесной (четная сторона) </t>
  </si>
  <si>
    <t xml:space="preserve">ул. Молодогвардейская, 242 (в границах улиц Полевой, Первомайской, Лесной, Молодогвардейской) </t>
  </si>
  <si>
    <t>ул. Радонежская, 9 (в границах улиц Осипенко, Радонежской, Челюскинцев, Мичурина)</t>
  </si>
  <si>
    <t>Сквер на Хлебной площади (в границах улиц Крупской, Степана Разина, Хлебной площади)</t>
  </si>
  <si>
    <t>ул. Калининградская, 4, 4а, 6, ул. Зеленая, 8 (в границах улиц Зеленой, Калининградской, Бакинской, Молодежного переулка)</t>
  </si>
  <si>
    <t>пер. Ново-Молодежный, 7, 9 (в границах ул. Придорожной, Пугачевского тракта)</t>
  </si>
  <si>
    <t>ул. Егорова, 22 (в границах ул. Егорова, Пугачевского тракта)</t>
  </si>
  <si>
    <t>ул. Центральная, 1, 2, 5, 6, 7 (в границах улиц Уральской, Поселковой)</t>
  </si>
  <si>
    <t>ул. Авроры, 119 (в границах улиц Авроры, Мориса Тореза, Энтузиастов, Аэродромной)</t>
  </si>
  <si>
    <t>ул. Гагарина, 93-97 (в границах улиц Гагарина, Авроры, Энтузиастов, Черновской магистрали)</t>
  </si>
  <si>
    <t>п. Управленческой, ул. Сергея Лазо, 25, 27, 25А, 27А</t>
  </si>
  <si>
    <t>Сквер "Октябрь" пос. Мехзавод</t>
  </si>
  <si>
    <t xml:space="preserve">ул. Академика Н.Д.Кузнецова, 7 (в границах улиц Академика Н.Д.Кузнецова, Симферопольской, Крайней, Коптевской) </t>
  </si>
  <si>
    <t>ул. Молодогвардейская, 209, 213 (в границах улиц Молодогвардейской, Маяковского, Галактионовской, Полевой)</t>
  </si>
  <si>
    <t>Площадь имени Куйбышева</t>
  </si>
  <si>
    <t>Сквер на пересечении улиц Ярмарочной и Самарской</t>
  </si>
  <si>
    <t>Сквер на пересечении улиц Степана Разина и Князя Г. Засекина</t>
  </si>
  <si>
    <t>Сквер имени Высоцкого (в границах улиц Галактионовской, Самарской, Ленинградской, переулка Высоцкого)</t>
  </si>
  <si>
    <t>ул. Белорусская, 20-30 (в границах улиц Белорусской, Большой Караванной)</t>
  </si>
  <si>
    <t>ул. Владимирская, 41а от ул. Пензенской до ул. Тухачевского</t>
  </si>
  <si>
    <t>ул. Дачная, 43 (в границах улиц Тухачевского, Владимирской, Пензенской, Дачной)</t>
  </si>
  <si>
    <t>Сквер по ул. 22 Партсъезда (в границах улиц 22 Партсъезда и Фадеева)</t>
  </si>
  <si>
    <t>Сквер "Солнечная поляна" между домами № 236 - 244 по ул. Ново-Садовой</t>
  </si>
  <si>
    <t>ул. Авроры от ул. Печерской до ул. Дыбенко (нечетная сторона)</t>
  </si>
  <si>
    <t>Микрорайон "Крутые ключи", д. 34</t>
  </si>
  <si>
    <t>Информация о выполненных работах в 2014 году по посадке деревьев в рамках восстановительного озеленения согласно муниципальной программе городского округа Самара "Озеленение территории городского округа Самара" на 2013 - 2017 годы</t>
  </si>
  <si>
    <t>всего, шт.</t>
  </si>
  <si>
    <t>ассортимент</t>
  </si>
  <si>
    <t>ель, ясень, тополь, рябина, ива</t>
  </si>
  <si>
    <t>липа, рябина, каштан</t>
  </si>
  <si>
    <t>ель, береза, липа</t>
  </si>
  <si>
    <t>тополь, рябина, ива</t>
  </si>
  <si>
    <t>ель, липа</t>
  </si>
  <si>
    <t>липа, рябина, черемуха</t>
  </si>
  <si>
    <t>береза, липа, ива</t>
  </si>
  <si>
    <t>ель, липа, тополь, рябина, ива, бархат</t>
  </si>
  <si>
    <t>береза, липа</t>
  </si>
  <si>
    <t>рябина, липа, рябина</t>
  </si>
  <si>
    <t>ель, туя</t>
  </si>
  <si>
    <t>ель, липа, каштан</t>
  </si>
  <si>
    <t>рябина, бархат</t>
  </si>
  <si>
    <t>ель, береза</t>
  </si>
  <si>
    <t>рябина, черемуха</t>
  </si>
  <si>
    <t>липа, бархат</t>
  </si>
  <si>
    <t>ель, липа, ясень</t>
  </si>
  <si>
    <t>рябина, ива</t>
  </si>
  <si>
    <t>яблоня</t>
  </si>
  <si>
    <t>береза, тополь, липа, рябина</t>
  </si>
  <si>
    <t>липа, рябина, ива, каштан</t>
  </si>
  <si>
    <t>тополь, липа, рябина, каштан</t>
  </si>
  <si>
    <t>береза, тополь, липа</t>
  </si>
  <si>
    <t>тополь, ясень, ива</t>
  </si>
  <si>
    <t>береза, тополь, рябина, ясень</t>
  </si>
  <si>
    <t>ель, туя, липа, каштан</t>
  </si>
  <si>
    <t>ель, рябина, ясень, каштан</t>
  </si>
  <si>
    <t>тополь, рябина</t>
  </si>
  <si>
    <t>липа, тополь, каштан</t>
  </si>
  <si>
    <t>ель, липа, тополь, рябина, ясень, яеремуха, ива</t>
  </si>
  <si>
    <t>береза, ива, ясень, яблоня, бархат</t>
  </si>
  <si>
    <t>береза, липа, тополь, рябина</t>
  </si>
  <si>
    <t>рябина, каштан</t>
  </si>
  <si>
    <t>тополь, липа, рябина</t>
  </si>
  <si>
    <t>ель, береза, тополь, каштан</t>
  </si>
  <si>
    <t>береза, рябина</t>
  </si>
  <si>
    <t>липа, тополь, рябина</t>
  </si>
  <si>
    <t>рябина, ясень, черемуха, ива, каштан</t>
  </si>
  <si>
    <t>береза, тополь</t>
  </si>
  <si>
    <t>береза, ясень, липа</t>
  </si>
  <si>
    <t>рябина, тополь</t>
  </si>
  <si>
    <t>ель, береза, рябина, клен</t>
  </si>
  <si>
    <t>ель, ясень, ива</t>
  </si>
  <si>
    <t>каштан, бархат</t>
  </si>
  <si>
    <t>береза, липа, рябина, ива, каштан</t>
  </si>
  <si>
    <t>липа, рябина</t>
  </si>
  <si>
    <t>липа, береза, каштан</t>
  </si>
  <si>
    <t>липа, каштан, бархат</t>
  </si>
  <si>
    <t>липа, каштан</t>
  </si>
  <si>
    <t>береза, рябина, каштан</t>
  </si>
  <si>
    <t>тополь, рябина, ясень, черемуха</t>
  </si>
  <si>
    <t>тополь, рябина, черемуха</t>
  </si>
  <si>
    <t>береза, липа, рябина</t>
  </si>
  <si>
    <t>береза, тополь, рябина</t>
  </si>
  <si>
    <t>береза, каштан</t>
  </si>
  <si>
    <t>береза, липа, каштан</t>
  </si>
  <si>
    <t>ель, тополь, липа, ясень</t>
  </si>
  <si>
    <t>береза, тополь, рябина, черемуха, каштан, клен</t>
  </si>
  <si>
    <t>ясень, бархат</t>
  </si>
  <si>
    <t>рябина, ясень, каштан, бархат</t>
  </si>
  <si>
    <t>черемуха, каштан, бархат</t>
  </si>
  <si>
    <t>рябина, яблоня</t>
  </si>
  <si>
    <t>ива, яблоня</t>
  </si>
  <si>
    <t>береза, тополь, рябина, ясень, черемуха, яблоня</t>
  </si>
  <si>
    <t>черемуха, ива, бархат</t>
  </si>
  <si>
    <t>черемуха, ива</t>
  </si>
  <si>
    <t>береза, ива</t>
  </si>
  <si>
    <t>черемуха, бархат</t>
  </si>
  <si>
    <t>тополь, ясень, черемуха, ива, яблоня, бархат</t>
  </si>
  <si>
    <t>береза, липа, рябина, яблоня</t>
  </si>
  <si>
    <t>липа, каштан, клен</t>
  </si>
  <si>
    <t>липа, ива</t>
  </si>
  <si>
    <t>рябина, клен, бархат</t>
  </si>
  <si>
    <t>рябина, каштан, бархат</t>
  </si>
  <si>
    <t>береза, ясень</t>
  </si>
  <si>
    <t>ель, тополь, ива, липа</t>
  </si>
  <si>
    <t>ель, береза, липа, рябина, тополь</t>
  </si>
  <si>
    <t>рябина, ясень, черемуха</t>
  </si>
  <si>
    <t>Сквер по пр. Ленина от ул. Первомайской до ул. Осипенко</t>
  </si>
  <si>
    <t>ул. Ново-Садовая, 1 (в границах улиц Полевой, Ново-Садовой, Первомайской, проспекта Ленина)</t>
  </si>
  <si>
    <t>ул. Ново-Садовая, 22 (в границах улиц Осипенко, Ново-Садовой, Лесной, Северо-Восточной магистрали)</t>
  </si>
  <si>
    <t>ул. Егорова, 28 (в границах ул. Егорова, Пугачевского тракта)</t>
  </si>
  <si>
    <t xml:space="preserve">пр. Кирова, 419 (в границах улиц Демократической, Георгия Димитрова, Молодежной, проспекта Кирова) </t>
  </si>
  <si>
    <t>ул. Мирная, 163, 165 (в границах улиц Мирной, Минской, Волочаевской, Шарикового переулка)</t>
  </si>
  <si>
    <t>ул. Победы, 151 (в границах улиц Победы, Физкультурной, Металлистов, Зубчаниновского шоссе)</t>
  </si>
  <si>
    <t>ул. 22 Партсъезда, 142 (в границах улиц 22 Партсъезда, Стара-Загоры, Советской Армии, проспекта Карла Маркса)</t>
  </si>
  <si>
    <t>пер. 2-ой Безымянный, 5 (в границах улиц 22 Партсъезда, Победы, переулков 1-ого Безымянного, 2-ого Безымянного)</t>
  </si>
  <si>
    <t>ул. Аэродромная, 59 (в границах улиц Аэродромной, Авроры, Промышленности, Партизанской)</t>
  </si>
  <si>
    <t>п. Прибрежный, ул. Звездная, 15, 17</t>
  </si>
  <si>
    <t>пос. Управленческий, ул. Гайдара, 3, ул. Сергея Лазо, 38, 42 (в границах улиц Гайдара, Сергея Лазо, Волжского и Красноглинского шоссе)</t>
  </si>
  <si>
    <t>ул. Владимирская, 22 (в границах улиц Владимирской, Коммунистической, Мичурина, Клинической)</t>
  </si>
  <si>
    <t>береза, липа, каштан, клен</t>
  </si>
  <si>
    <t>ул. Молодогвардейская, 218 от ул. Маяковского до ул. Ярмарочной</t>
  </si>
  <si>
    <t>Красноармейский сквер № 1 (в границах улиц Арцыбушевской, Красноармейской, Буянова, Одесского переулка</t>
  </si>
  <si>
    <t>рябина, береза, тополь</t>
  </si>
  <si>
    <t>ул. Ленинская, 141 (в границах улиц Ленинской, Вилоновской, Братьев Коростылевых, Рабочей)</t>
  </si>
  <si>
    <t>Струковский сад (в границах улиц М.Горького, Красноармейской, Куйбышева, Вилоновской)</t>
  </si>
  <si>
    <t>тополь, туя</t>
  </si>
  <si>
    <t>ул. Ленинская от ул. Красноармейской до ул. Полевой (разделительный газон)</t>
  </si>
  <si>
    <t>рябина, ива, береза</t>
  </si>
  <si>
    <t>ива, тополь, липа, черемуха, каштан</t>
  </si>
  <si>
    <t>ул. Ново-Садовая, 153, 155, 157 (в границах улиц Ново-Садовой, Николая Панова, проспекта Масленникова)</t>
  </si>
  <si>
    <t>ул. Мичурина, 70 (в границах улиц Осипенко, Радонежской, Челюскинцев, Мичурина)</t>
  </si>
  <si>
    <t>ул. Челюскинцев, 17, 19 (в границах улиц Осипенко, Радонежской, Челюскинцев, проспекта Ленина)</t>
  </si>
  <si>
    <t>пр. Ленина, 3 (в границах улиц Челюскинцев, Радонежской, Осипенко, проспекта Ленина)</t>
  </si>
  <si>
    <t>пр. Ленина, 8 (в границах улиц Ново-Садовой, Первомайской, Осипенко, проспекта Ленина)</t>
  </si>
  <si>
    <t>ул. Ново-Садовая, 6 (в границах улиц Полевой, Молодогвардейской, Первомайской, Ново-Садовой)</t>
  </si>
  <si>
    <t>липа, ясень</t>
  </si>
  <si>
    <t>ель, береза, каштан</t>
  </si>
  <si>
    <t>ул. Ново-Садовая, 5 (в границах улиц Первомайской, Ново-Садовой, Осипенко, проспекта Ленина)</t>
  </si>
  <si>
    <t>Пешеходная зона по ул. Ленинградской от ул. Куйбышева до ул. Галактионовской</t>
  </si>
  <si>
    <t>ул. Кишиневская, 3 (в границах улиц Калининградской, Кишиневской, Фасадной, Молодежного переулка)</t>
  </si>
  <si>
    <t>липа, ива, каштан</t>
  </si>
  <si>
    <t>ель, каштан</t>
  </si>
  <si>
    <t>ул. Пензенская, 63 (в границах улиц Пензенской, Владимирской, Дачной)</t>
  </si>
  <si>
    <t>ель, тополь, рябина</t>
  </si>
  <si>
    <t>ул. Вольская, 85 (в границах улиц Вольской, Ново-Вокзальной, Калинина, Свободы)</t>
  </si>
  <si>
    <t>ул. Георгия Димитрова, 104 (в границах улиц Георгия Димитрова, Молодежной, Бубнова, Московского шоссе)</t>
  </si>
  <si>
    <t>ул. Ново-Вокзальная, 128 (в границах улиц Ново-Вокзальной, Фадеева, 22 Партсъезда, Московского шоссе)</t>
  </si>
  <si>
    <t>ул. Стара-Загора, 90 А (в границах улиц Ново-Вокзальной, Фадеева, Стара-Загоры, 22 Партсъезда)</t>
  </si>
  <si>
    <t>ул. Воронежская, 238 (в границах улиц Ново-Вокзальной, Воронежской, Стара-Загоры, Московского шоссе)</t>
  </si>
  <si>
    <t>ул. Ново-Вокзальная, 199 (в границах улиц Ново-Вокзальной, Стара-Загоры, Воронежской, Московского шоссе)</t>
  </si>
  <si>
    <t>ул. Стара-Загора, 139 (в границах улиц Стара-Загоры, Ново-Вокзальной, проспектов Карла Маркса, Кирова)</t>
  </si>
  <si>
    <t xml:space="preserve">ул. Стара-Загора, 72 (в границах улиц Фадеева, Стара-Загоры, 22 Партсъезда, Ново-Вокзальной) </t>
  </si>
  <si>
    <t>Московское шоссе, 171 (в границах Московского шоссе, улиц Воронежской, Стара-Загоры, проспекта Кирова)</t>
  </si>
  <si>
    <t>ул. Ново-Вокзальная, 124 (в границах улиц Ново-Вокзальной, Фадеева, Стара-Загоры, 22 Партсъезда)</t>
  </si>
  <si>
    <t>ул. Ново-Вокзальная, 231 (в границах улиц Ново-Вокзальной, Воронежской, Стара-Загоры, Московского шоссе)</t>
  </si>
  <si>
    <t>Бульвар по ул. Стара-Загора (четная сторона улицы Стара-Загоры от ул. 22 Партсъезда до  пр. Кирова)</t>
  </si>
  <si>
    <t>ул. Стара-Загора, 102 а (в границах улиц Стара-Загоры, Воронежской, Ново-Вокзальной)</t>
  </si>
  <si>
    <t xml:space="preserve">ул. 22 Партсъезда, 173 А, 177, 177 А (в границах улиц 22 Партсъезда, Стара-Загоры, Ново-Вокзальной, проспекта Карла Маркса) </t>
  </si>
  <si>
    <t>ул. Победы, 83 (в границах улиц Победы, Средне Садовой, Физкультурной, Александра Матросова)</t>
  </si>
  <si>
    <t>ПКиО им. 30 лет Победы</t>
  </si>
  <si>
    <t>п. Меззавод, квартал 11</t>
  </si>
  <si>
    <t>туя, ива, каштан</t>
  </si>
  <si>
    <t>Сквер у ДК "Исква" в пос. Красная Глинка</t>
  </si>
  <si>
    <t>ул. Ленинская от ул. Рабочей до ул. Вилоновской (четная сторона)</t>
  </si>
  <si>
    <t>ул. Владимирская, 40, 42, 44 (в границах улиц Владимирской, Чернореченской, Дачной, проспекта Карла Маркса)</t>
  </si>
  <si>
    <t>ул. Ново-Садовая, 30 (в границах улиц Ново-Садовой, Осипенко, Лесной, Северо-Восточной магистрали)</t>
  </si>
  <si>
    <t>ул. Осипенко, 4 (в границах улиц Осипенко, Лесной, Ново-Садовой, Северо-Восточной магистрали)</t>
  </si>
  <si>
    <t>пр. Карла Маркса, 201 (в границах улиц Авроры, Гаражной, 4-ого проезда, проспекта Карла Маркса)</t>
  </si>
  <si>
    <t>пр. Ленина, 11 (в границах проспекта Ленина, Автобусного проезда, улицы Челюскинцев)</t>
  </si>
  <si>
    <t>пер. Долотный, 24 (в границах Пугачевского тракта, Долотного переулка, Саратовского переулка, улицы Хасановской)</t>
  </si>
  <si>
    <t>Новомолодежный пер., 14-18 (в границах Новомолодежного, Саратовского переулков, Пугачевского тракта, улицы Хасановской)</t>
  </si>
  <si>
    <t>ул. Ставропольская, 43 (в границах улиц Ставропольской, Средне Садовой, 22 Партсъезда, проспекта Юных Пионеров)</t>
  </si>
  <si>
    <t>пр. Кирова, 67 (в границах проспекта Кирова, улицы Береговой, Львовского переулка, социальный приют для детей и подростков "Ровестник")</t>
  </si>
  <si>
    <t>ул. Юных Пионеров, 154 а от ул. Каховской до ул. Металлистов (в районе шк. № 168)</t>
  </si>
  <si>
    <t>Московское шоссе, 175 (в границах Московского шоссе, проспекта Кирова, улиц Воронежской, Стара-Загоры)</t>
  </si>
  <si>
    <t>ул. Стара-Загора, 91, 89 (в границах улиц Стара-Загоры, Ново-Вокзальной, 22 Партсъезда, проспекта Карла Маркса)</t>
  </si>
  <si>
    <t>ул. Товарная, 17, 17 а, 17 б (в границах улиц Товарной, Металлургической, Воеводина, Зубчаниновского шоссе)</t>
  </si>
  <si>
    <t>ул. Стара-Загора, 255 (в границах улиц Стара-Загора, Ташкентской, проспектов Карла Маркса, Кирова)</t>
  </si>
  <si>
    <t>ул. Ташкентская, 100, 94 (в границах улиц Ташкентской, проспектов Карла Маркса, Кирова)</t>
  </si>
  <si>
    <t>пр. Карла Маркса, 408 (в границах улиц Ташкентской, Стара-Загора, проспектов Карла Маркса, Кирова)</t>
  </si>
  <si>
    <t xml:space="preserve">пр. Металлургов, 73 (в границах улиц Елизарова, Пугачевской, Свободы, проспекта Металлургов) </t>
  </si>
  <si>
    <t>ул. 22 Партсъезда, 152, 156 (в границах улиц 22 Партсъезда, Стара-Загоры, Советской Армии, проспекта Карла Маркса)</t>
  </si>
  <si>
    <t>ул. 22 Партсъезда, 14-16 / 2-ой Безымянный пер., 5 (в границах улиц 22 Партсъезда, Победы, переулков 2-ого Безымянного, 1-ого Безымянного)</t>
  </si>
  <si>
    <t>ул. Запорожская, 9 А-11 (в границах улиц Запорожской, Гагарина, Свободы, Победы, 1-ого Безымянного переулка)</t>
  </si>
  <si>
    <t>ул. Советской Армии, 17 (в границах улиц Советской Армии, Промышленности, переулка Карякина, проезда 9 Мая)</t>
  </si>
  <si>
    <t>ул. Южный проезд, 224-226 (в границах Южного проезда, улиц Советской Армии, Измайловского переулка)</t>
  </si>
  <si>
    <t>ул. Стара-Загора, 37а (в границах улиц Советской Армии, Стара-Загоры, 22 Партсъезда, проспекта Карла Маркса, в районе шк. № 90)</t>
  </si>
  <si>
    <t>2-й Безымянный пер., 4б (в границах улиц Свободы, 22 Партсъезда, переулков 2-ого Безымянного, 1-ого Безымянного)</t>
  </si>
  <si>
    <t>ул. Аэродромная, 126 (в границах улиц Аэродромной, Энтузиастов, Мориса Тореза, переулка Футболистов)</t>
  </si>
  <si>
    <t xml:space="preserve">ул. Академика Н.Д.Кузнецова, 32, строение 1 (в границах улиц Сергея Лазо, Гайдара, Академика Н.Д. Кузнецова, Коптевской) </t>
  </si>
  <si>
    <t>Бульвар по ул. Сергея Лазо (территория вдоль ул. Сергея Лазо по четной стороне от д. № 28 до д. № 60 по ул. Сергея Лазо)</t>
  </si>
  <si>
    <t>Сквер по ул. Симферопольская, 5 в пос. Управленческий (территория между домами № 5 по ул. Симферопольтской, № 2 по Банковскому переулку, № 15 по ул. Сергея Лазо)</t>
  </si>
  <si>
    <t>Сквер имени Академика Н.Д. Кузнецова (в границах улиц Академика Н.Д. Кузнецова, Гайдара, Банковского и Ейского переулков)</t>
  </si>
  <si>
    <t>ул. Симферопольская, д.2 (в границах улиц Парижской Коммуны, Сергея Лазо, Симферопольской, Академика Н.Д. Кузнецова)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</si>
</sst>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textRotation="90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right" vertical="center" wrapText="1"/>
    </xf>
    <xf numFmtId="2" fontId="1" fillId="2" borderId="0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2"/>
  <sheetViews>
    <sheetView tabSelected="1" zoomScale="80" zoomScaleNormal="80" workbookViewId="0">
      <selection sqref="A1:Y1"/>
    </sheetView>
  </sheetViews>
  <sheetFormatPr defaultColWidth="9.140625" defaultRowHeight="15" x14ac:dyDescent="0.25"/>
  <cols>
    <col min="1" max="1" width="4.7109375" style="2" customWidth="1"/>
    <col min="2" max="2" width="87.7109375" style="3" customWidth="1"/>
    <col min="3" max="3" width="17.28515625" style="2" customWidth="1"/>
    <col min="4" max="4" width="28.5703125" style="17" customWidth="1"/>
    <col min="5" max="6" width="4.42578125" style="2" hidden="1" customWidth="1"/>
    <col min="7" max="7" width="4.7109375" style="2" hidden="1" customWidth="1"/>
    <col min="8" max="8" width="4.28515625" style="2" hidden="1" customWidth="1"/>
    <col min="9" max="11" width="4.7109375" style="2" hidden="1" customWidth="1"/>
    <col min="12" max="12" width="4.5703125" style="2" hidden="1" customWidth="1"/>
    <col min="13" max="13" width="12.42578125" style="2" hidden="1" customWidth="1"/>
    <col min="14" max="15" width="5.7109375" style="9" hidden="1" customWidth="1"/>
    <col min="16" max="16" width="5.42578125" style="9" hidden="1" customWidth="1"/>
    <col min="17" max="17" width="5" style="9" hidden="1" customWidth="1"/>
    <col min="18" max="18" width="5.5703125" style="9" hidden="1" customWidth="1"/>
    <col min="19" max="19" width="4.7109375" style="9" hidden="1" customWidth="1"/>
    <col min="20" max="20" width="4.5703125" style="9" hidden="1" customWidth="1"/>
    <col min="21" max="21" width="4.7109375" style="9" hidden="1" customWidth="1"/>
    <col min="22" max="22" width="4.85546875" style="9" hidden="1" customWidth="1"/>
    <col min="23" max="23" width="4.5703125" style="9" hidden="1" customWidth="1"/>
    <col min="24" max="24" width="5.28515625" style="9" hidden="1" customWidth="1"/>
    <col min="25" max="25" width="13" style="9" hidden="1" customWidth="1"/>
    <col min="26" max="26" width="2" style="2" customWidth="1"/>
    <col min="27" max="16384" width="9.140625" style="2"/>
  </cols>
  <sheetData>
    <row r="1" spans="1:25" ht="66.599999999999994" customHeight="1" x14ac:dyDescent="0.25">
      <c r="A1" s="35" t="s">
        <v>195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3.9" customHeight="1" x14ac:dyDescent="0.25">
      <c r="A2" s="52" t="s">
        <v>8</v>
      </c>
      <c r="B2" s="52" t="s">
        <v>7</v>
      </c>
      <c r="C2" s="38" t="s">
        <v>196</v>
      </c>
      <c r="D2" s="43" t="s">
        <v>197</v>
      </c>
      <c r="E2" s="47" t="s">
        <v>25</v>
      </c>
      <c r="F2" s="48"/>
      <c r="G2" s="48"/>
      <c r="H2" s="48"/>
      <c r="I2" s="48"/>
      <c r="J2" s="48"/>
      <c r="K2" s="48"/>
      <c r="L2" s="49"/>
      <c r="M2" s="43" t="s">
        <v>24</v>
      </c>
      <c r="N2" s="47" t="s">
        <v>26</v>
      </c>
      <c r="O2" s="48"/>
      <c r="P2" s="48"/>
      <c r="Q2" s="48"/>
      <c r="R2" s="48"/>
      <c r="S2" s="48"/>
      <c r="T2" s="48"/>
      <c r="U2" s="48"/>
      <c r="V2" s="48"/>
      <c r="W2" s="48"/>
      <c r="X2" s="49"/>
      <c r="Y2" s="43" t="s">
        <v>24</v>
      </c>
    </row>
    <row r="3" spans="1:25" ht="51.6" customHeight="1" x14ac:dyDescent="0.25">
      <c r="A3" s="52"/>
      <c r="B3" s="52"/>
      <c r="C3" s="38"/>
      <c r="D3" s="44"/>
      <c r="E3" s="4" t="s">
        <v>0</v>
      </c>
      <c r="F3" s="5" t="s">
        <v>23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20</v>
      </c>
      <c r="L3" s="4" t="s">
        <v>6</v>
      </c>
      <c r="M3" s="45"/>
      <c r="N3" s="4" t="s">
        <v>1</v>
      </c>
      <c r="O3" s="4" t="s">
        <v>2</v>
      </c>
      <c r="P3" s="4" t="s">
        <v>3</v>
      </c>
      <c r="Q3" s="4" t="s">
        <v>4</v>
      </c>
      <c r="R3" s="4" t="s">
        <v>20</v>
      </c>
      <c r="S3" s="4" t="s">
        <v>5</v>
      </c>
      <c r="T3" s="4" t="s">
        <v>6</v>
      </c>
      <c r="U3" s="5" t="s">
        <v>22</v>
      </c>
      <c r="V3" s="5" t="s">
        <v>21</v>
      </c>
      <c r="W3" s="5" t="s">
        <v>27</v>
      </c>
      <c r="X3" s="5" t="s">
        <v>28</v>
      </c>
      <c r="Y3" s="45"/>
    </row>
    <row r="4" spans="1:25" ht="15.6" customHeight="1" x14ac:dyDescent="0.25">
      <c r="A4" s="37" t="s">
        <v>11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20"/>
    </row>
    <row r="5" spans="1:25" ht="38.450000000000003" customHeight="1" x14ac:dyDescent="0.25">
      <c r="A5" s="21">
        <v>1</v>
      </c>
      <c r="B5" s="1" t="s">
        <v>183</v>
      </c>
      <c r="C5" s="21">
        <f>E5+F5+G5+H5+I5+J5+K5+L5+N5+O5+P5+Q5+R5+S5+T5+U5+V5+W5+X5</f>
        <v>15</v>
      </c>
      <c r="D5" s="28" t="s">
        <v>273</v>
      </c>
      <c r="E5" s="21">
        <v>3</v>
      </c>
      <c r="F5" s="21"/>
      <c r="G5" s="21"/>
      <c r="H5" s="21">
        <v>3</v>
      </c>
      <c r="I5" s="21"/>
      <c r="J5" s="21"/>
      <c r="K5" s="21"/>
      <c r="L5" s="21">
        <v>3</v>
      </c>
      <c r="M5" s="10">
        <v>41974</v>
      </c>
      <c r="N5" s="20"/>
      <c r="O5" s="20"/>
      <c r="P5" s="20">
        <v>6</v>
      </c>
      <c r="Q5" s="20"/>
      <c r="R5" s="20"/>
      <c r="S5" s="20"/>
      <c r="T5" s="20"/>
      <c r="U5" s="20"/>
      <c r="V5" s="20"/>
      <c r="W5" s="20"/>
      <c r="X5" s="20"/>
      <c r="Y5" s="18">
        <v>41943</v>
      </c>
    </row>
    <row r="6" spans="1:25" ht="38.450000000000003" customHeight="1" x14ac:dyDescent="0.25">
      <c r="A6" s="21">
        <v>2</v>
      </c>
      <c r="B6" s="1" t="s">
        <v>334</v>
      </c>
      <c r="C6" s="21">
        <f>E6+F6+G6+H6+I6+J6+K6+L6+N6+O6+P6+Q6+R6+S6+T6+U6+V6+W6+X6</f>
        <v>31</v>
      </c>
      <c r="D6" s="28" t="s">
        <v>198</v>
      </c>
      <c r="E6" s="21">
        <v>2</v>
      </c>
      <c r="F6" s="21"/>
      <c r="G6" s="21"/>
      <c r="H6" s="21"/>
      <c r="I6" s="21"/>
      <c r="J6" s="21"/>
      <c r="K6" s="21">
        <v>5</v>
      </c>
      <c r="L6" s="21"/>
      <c r="M6" s="10">
        <v>41974</v>
      </c>
      <c r="N6" s="20"/>
      <c r="O6" s="20">
        <v>20</v>
      </c>
      <c r="P6" s="20"/>
      <c r="Q6" s="20">
        <v>2</v>
      </c>
      <c r="R6" s="20"/>
      <c r="S6" s="20"/>
      <c r="T6" s="20">
        <v>2</v>
      </c>
      <c r="U6" s="20"/>
      <c r="V6" s="20"/>
      <c r="W6" s="20"/>
      <c r="X6" s="20"/>
      <c r="Y6" s="18">
        <v>41943</v>
      </c>
    </row>
    <row r="7" spans="1:25" ht="39" customHeight="1" x14ac:dyDescent="0.25">
      <c r="A7" s="21">
        <v>3</v>
      </c>
      <c r="B7" s="1" t="s">
        <v>93</v>
      </c>
      <c r="C7" s="21">
        <f>E7+F7+G7+H7+I7+J7+K7+L7+N7+O7+P7+Q7+R7+S7+T7+U7+V7+W7+X7</f>
        <v>20</v>
      </c>
      <c r="D7" s="28" t="s">
        <v>199</v>
      </c>
      <c r="E7" s="21"/>
      <c r="F7" s="21"/>
      <c r="G7" s="21"/>
      <c r="H7" s="21"/>
      <c r="I7" s="21">
        <v>8</v>
      </c>
      <c r="J7" s="21"/>
      <c r="K7" s="21"/>
      <c r="L7" s="21"/>
      <c r="M7" s="10">
        <v>41974</v>
      </c>
      <c r="N7" s="20"/>
      <c r="O7" s="20"/>
      <c r="P7" s="20"/>
      <c r="Q7" s="20">
        <v>5</v>
      </c>
      <c r="R7" s="20"/>
      <c r="S7" s="20"/>
      <c r="T7" s="20"/>
      <c r="U7" s="20"/>
      <c r="V7" s="20">
        <v>7</v>
      </c>
      <c r="W7" s="20"/>
      <c r="X7" s="20"/>
      <c r="Y7" s="18">
        <v>41943</v>
      </c>
    </row>
    <row r="8" spans="1:25" ht="38.450000000000003" customHeight="1" x14ac:dyDescent="0.25">
      <c r="A8" s="21">
        <v>4</v>
      </c>
      <c r="B8" s="1" t="s">
        <v>33</v>
      </c>
      <c r="C8" s="21">
        <f>E8+F8+G8+H8+I8+J8+K8+L8+N8+O8+P8+Q8+R8+S8+T8+U8+V8+W8+X8</f>
        <v>15</v>
      </c>
      <c r="D8" s="28" t="s">
        <v>200</v>
      </c>
      <c r="E8" s="21">
        <v>5</v>
      </c>
      <c r="F8" s="21"/>
      <c r="G8" s="21">
        <v>5</v>
      </c>
      <c r="H8" s="21"/>
      <c r="I8" s="21">
        <v>5</v>
      </c>
      <c r="J8" s="21"/>
      <c r="K8" s="21"/>
      <c r="L8" s="21"/>
      <c r="M8" s="10">
        <v>41974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22.15" hidden="1" customHeight="1" x14ac:dyDescent="0.3">
      <c r="A9" s="41" t="s">
        <v>29</v>
      </c>
      <c r="B9" s="42"/>
      <c r="C9" s="21">
        <f t="shared" ref="C9:L9" si="0">SUM(C5:C8)</f>
        <v>81</v>
      </c>
      <c r="D9" s="28"/>
      <c r="E9" s="21">
        <f t="shared" si="0"/>
        <v>10</v>
      </c>
      <c r="F9" s="21">
        <f t="shared" si="0"/>
        <v>0</v>
      </c>
      <c r="G9" s="21">
        <f t="shared" si="0"/>
        <v>5</v>
      </c>
      <c r="H9" s="21">
        <f t="shared" si="0"/>
        <v>3</v>
      </c>
      <c r="I9" s="21">
        <f t="shared" si="0"/>
        <v>13</v>
      </c>
      <c r="J9" s="21">
        <f t="shared" si="0"/>
        <v>0</v>
      </c>
      <c r="K9" s="21">
        <f t="shared" si="0"/>
        <v>5</v>
      </c>
      <c r="L9" s="21">
        <f t="shared" si="0"/>
        <v>3</v>
      </c>
      <c r="M9" s="10"/>
      <c r="N9" s="21">
        <f t="shared" ref="N9:X9" si="1">SUM(N5:N8)</f>
        <v>0</v>
      </c>
      <c r="O9" s="21">
        <f t="shared" si="1"/>
        <v>20</v>
      </c>
      <c r="P9" s="21">
        <f t="shared" si="1"/>
        <v>6</v>
      </c>
      <c r="Q9" s="21">
        <f t="shared" si="1"/>
        <v>7</v>
      </c>
      <c r="R9" s="21">
        <f t="shared" si="1"/>
        <v>0</v>
      </c>
      <c r="S9" s="21">
        <f t="shared" si="1"/>
        <v>0</v>
      </c>
      <c r="T9" s="21">
        <f t="shared" si="1"/>
        <v>2</v>
      </c>
      <c r="U9" s="21">
        <f t="shared" si="1"/>
        <v>0</v>
      </c>
      <c r="V9" s="21">
        <f t="shared" si="1"/>
        <v>7</v>
      </c>
      <c r="W9" s="21">
        <f t="shared" si="1"/>
        <v>0</v>
      </c>
      <c r="X9" s="21">
        <f t="shared" si="1"/>
        <v>0</v>
      </c>
      <c r="Y9" s="18"/>
    </row>
    <row r="10" spans="1:25" ht="28.9" customHeight="1" x14ac:dyDescent="0.25">
      <c r="A10" s="21">
        <v>5</v>
      </c>
      <c r="B10" s="1" t="s">
        <v>118</v>
      </c>
      <c r="C10" s="21">
        <f>E10+F10+G10+H10+I10+J10+K10+L10+N10+O10+P10+Q10+R10+S10+T10+U10+V10+W10+X10</f>
        <v>3</v>
      </c>
      <c r="D10" s="28" t="s">
        <v>2</v>
      </c>
      <c r="E10" s="21"/>
      <c r="F10" s="21"/>
      <c r="G10" s="21"/>
      <c r="H10" s="21"/>
      <c r="I10" s="21"/>
      <c r="J10" s="21"/>
      <c r="K10" s="21"/>
      <c r="L10" s="21"/>
      <c r="M10" s="10"/>
      <c r="N10" s="20"/>
      <c r="O10" s="20">
        <v>3</v>
      </c>
      <c r="P10" s="20"/>
      <c r="Q10" s="20"/>
      <c r="R10" s="20"/>
      <c r="S10" s="20"/>
      <c r="T10" s="20"/>
      <c r="U10" s="20"/>
      <c r="V10" s="20"/>
      <c r="W10" s="20"/>
      <c r="X10" s="20"/>
      <c r="Y10" s="18">
        <v>41943</v>
      </c>
    </row>
    <row r="11" spans="1:25" ht="41.45" customHeight="1" x14ac:dyDescent="0.25">
      <c r="A11" s="21">
        <v>6</v>
      </c>
      <c r="B11" s="1" t="s">
        <v>167</v>
      </c>
      <c r="C11" s="21">
        <f>E11+F11+G11+H11+I11+J11+K11+L11+N11+O11+P11+Q11+R11+S11+T11+U11+V11+W11+X11</f>
        <v>12</v>
      </c>
      <c r="D11" s="28" t="s">
        <v>2</v>
      </c>
      <c r="E11" s="21"/>
      <c r="F11" s="21"/>
      <c r="G11" s="21"/>
      <c r="H11" s="21"/>
      <c r="I11" s="21"/>
      <c r="J11" s="21"/>
      <c r="K11" s="21"/>
      <c r="L11" s="21"/>
      <c r="M11" s="10"/>
      <c r="N11" s="20"/>
      <c r="O11" s="20">
        <v>12</v>
      </c>
      <c r="P11" s="20"/>
      <c r="Q11" s="20"/>
      <c r="R11" s="20"/>
      <c r="S11" s="20"/>
      <c r="T11" s="20"/>
      <c r="U11" s="20"/>
      <c r="V11" s="20"/>
      <c r="W11" s="20"/>
      <c r="X11" s="20"/>
      <c r="Y11" s="18">
        <v>41943</v>
      </c>
    </row>
    <row r="12" spans="1:25" ht="27.6" customHeight="1" x14ac:dyDescent="0.25">
      <c r="A12" s="21">
        <v>7</v>
      </c>
      <c r="B12" s="1" t="s">
        <v>168</v>
      </c>
      <c r="C12" s="21">
        <f>E12+F12+G12+H12+I12+J12+K12+L12+N12+O12+P12+Q12+R12+S12+T12+U12+V12+W12+X12</f>
        <v>1</v>
      </c>
      <c r="D12" s="28" t="s">
        <v>2</v>
      </c>
      <c r="E12" s="21"/>
      <c r="F12" s="21"/>
      <c r="G12" s="21"/>
      <c r="H12" s="21"/>
      <c r="I12" s="21"/>
      <c r="J12" s="21"/>
      <c r="K12" s="21"/>
      <c r="L12" s="21"/>
      <c r="M12" s="10"/>
      <c r="N12" s="20"/>
      <c r="O12" s="20">
        <v>1</v>
      </c>
      <c r="P12" s="20"/>
      <c r="Q12" s="20"/>
      <c r="R12" s="20"/>
      <c r="S12" s="20"/>
      <c r="T12" s="20"/>
      <c r="U12" s="20"/>
      <c r="V12" s="20"/>
      <c r="W12" s="20"/>
      <c r="X12" s="20"/>
      <c r="Y12" s="18">
        <v>41943</v>
      </c>
    </row>
    <row r="13" spans="1:25" ht="29.45" customHeight="1" x14ac:dyDescent="0.25">
      <c r="A13" s="31">
        <v>8</v>
      </c>
      <c r="B13" s="1" t="s">
        <v>293</v>
      </c>
      <c r="C13" s="31">
        <v>10</v>
      </c>
      <c r="D13" s="30" t="s">
        <v>251</v>
      </c>
      <c r="E13" s="31"/>
      <c r="F13" s="31"/>
      <c r="G13" s="31"/>
      <c r="H13" s="31"/>
      <c r="I13" s="31"/>
      <c r="J13" s="31"/>
      <c r="K13" s="31"/>
      <c r="L13" s="31"/>
      <c r="M13" s="1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18"/>
    </row>
    <row r="14" spans="1:25" ht="29.45" customHeight="1" x14ac:dyDescent="0.25">
      <c r="A14" s="21">
        <v>9</v>
      </c>
      <c r="B14" s="1" t="s">
        <v>333</v>
      </c>
      <c r="C14" s="21">
        <f>E14+F14+G14+H14+I14+J14+K14+L14+N14+O14+P14+Q14+R14+S14+T14+U14+V14+W14+X14</f>
        <v>3</v>
      </c>
      <c r="D14" s="28" t="s">
        <v>6</v>
      </c>
      <c r="E14" s="21"/>
      <c r="F14" s="21"/>
      <c r="G14" s="21"/>
      <c r="H14" s="21"/>
      <c r="I14" s="21"/>
      <c r="J14" s="21"/>
      <c r="K14" s="21"/>
      <c r="L14" s="21"/>
      <c r="M14" s="10"/>
      <c r="N14" s="20"/>
      <c r="O14" s="20"/>
      <c r="P14" s="20"/>
      <c r="Q14" s="20"/>
      <c r="R14" s="20"/>
      <c r="S14" s="20"/>
      <c r="T14" s="20">
        <v>3</v>
      </c>
      <c r="U14" s="20"/>
      <c r="V14" s="20"/>
      <c r="W14" s="20"/>
      <c r="X14" s="20"/>
      <c r="Y14" s="18">
        <v>41943</v>
      </c>
    </row>
    <row r="15" spans="1:25" ht="28.15" customHeight="1" x14ac:dyDescent="0.25">
      <c r="A15" s="31">
        <v>10</v>
      </c>
      <c r="B15" s="1" t="s">
        <v>296</v>
      </c>
      <c r="C15" s="31">
        <v>86</v>
      </c>
      <c r="D15" s="30" t="s">
        <v>2</v>
      </c>
      <c r="E15" s="31"/>
      <c r="F15" s="31"/>
      <c r="G15" s="31"/>
      <c r="H15" s="31"/>
      <c r="I15" s="31"/>
      <c r="J15" s="31"/>
      <c r="K15" s="31"/>
      <c r="L15" s="31"/>
      <c r="M15" s="1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18"/>
    </row>
    <row r="16" spans="1:25" ht="31.9" customHeight="1" x14ac:dyDescent="0.25">
      <c r="A16" s="21">
        <v>11</v>
      </c>
      <c r="B16" s="1" t="s">
        <v>81</v>
      </c>
      <c r="C16" s="21">
        <v>33</v>
      </c>
      <c r="D16" s="28" t="s">
        <v>292</v>
      </c>
      <c r="E16" s="21"/>
      <c r="F16" s="21"/>
      <c r="G16" s="21"/>
      <c r="H16" s="21"/>
      <c r="I16" s="21"/>
      <c r="J16" s="21">
        <v>7</v>
      </c>
      <c r="K16" s="21"/>
      <c r="L16" s="21"/>
      <c r="M16" s="10">
        <v>41974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8"/>
    </row>
    <row r="17" spans="1:25" ht="31.9" customHeight="1" x14ac:dyDescent="0.25">
      <c r="A17" s="21">
        <v>12</v>
      </c>
      <c r="B17" s="1" t="s">
        <v>162</v>
      </c>
      <c r="C17" s="21">
        <f>E17+F17+G17+H17+I17+J17+K17+L17+N17+O17+P17+Q17+R17+S17+T17+U17+V17+W17+X17</f>
        <v>15</v>
      </c>
      <c r="D17" s="28" t="s">
        <v>2</v>
      </c>
      <c r="E17" s="21"/>
      <c r="F17" s="21"/>
      <c r="G17" s="21"/>
      <c r="H17" s="21">
        <v>15</v>
      </c>
      <c r="I17" s="21"/>
      <c r="J17" s="21"/>
      <c r="K17" s="21"/>
      <c r="L17" s="21"/>
      <c r="M17" s="10">
        <v>41974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8"/>
    </row>
    <row r="18" spans="1:25" ht="24" customHeight="1" x14ac:dyDescent="0.25">
      <c r="A18" s="21">
        <v>13</v>
      </c>
      <c r="B18" s="1" t="s">
        <v>184</v>
      </c>
      <c r="C18" s="21">
        <f>E18+F18+G18+H18+I18+J18+K18+L18+N18+O18+P18+Q18+R18+S18+T18+U18+V18+W18+X18</f>
        <v>12</v>
      </c>
      <c r="D18" s="28" t="s">
        <v>0</v>
      </c>
      <c r="E18" s="21">
        <v>12</v>
      </c>
      <c r="F18" s="21"/>
      <c r="G18" s="21"/>
      <c r="H18" s="21"/>
      <c r="I18" s="21"/>
      <c r="J18" s="21"/>
      <c r="K18" s="21"/>
      <c r="L18" s="21"/>
      <c r="M18" s="10">
        <v>41974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18"/>
    </row>
    <row r="19" spans="1:25" ht="29.45" customHeight="1" x14ac:dyDescent="0.25">
      <c r="A19" s="21">
        <v>14</v>
      </c>
      <c r="B19" s="1" t="s">
        <v>185</v>
      </c>
      <c r="C19" s="21">
        <v>10</v>
      </c>
      <c r="D19" s="28" t="s">
        <v>0</v>
      </c>
      <c r="E19" s="21">
        <v>4</v>
      </c>
      <c r="F19" s="21"/>
      <c r="G19" s="21"/>
      <c r="H19" s="21"/>
      <c r="I19" s="21"/>
      <c r="J19" s="21"/>
      <c r="K19" s="21"/>
      <c r="L19" s="21"/>
      <c r="M19" s="10">
        <v>41974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18"/>
    </row>
    <row r="20" spans="1:25" ht="35.450000000000003" customHeight="1" x14ac:dyDescent="0.25">
      <c r="A20" s="31">
        <v>15</v>
      </c>
      <c r="B20" s="1" t="s">
        <v>288</v>
      </c>
      <c r="C20" s="31">
        <v>12</v>
      </c>
      <c r="D20" s="30" t="s">
        <v>289</v>
      </c>
      <c r="E20" s="31"/>
      <c r="F20" s="31"/>
      <c r="G20" s="31"/>
      <c r="H20" s="31"/>
      <c r="I20" s="31"/>
      <c r="J20" s="31"/>
      <c r="K20" s="31"/>
      <c r="L20" s="31"/>
      <c r="M20" s="1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18"/>
    </row>
    <row r="21" spans="1:25" ht="35.450000000000003" customHeight="1" x14ac:dyDescent="0.25">
      <c r="A21" s="31">
        <v>16</v>
      </c>
      <c r="B21" s="1" t="s">
        <v>291</v>
      </c>
      <c r="C21" s="31">
        <v>26</v>
      </c>
      <c r="D21" s="30" t="s">
        <v>219</v>
      </c>
      <c r="E21" s="31"/>
      <c r="F21" s="31"/>
      <c r="G21" s="31"/>
      <c r="H21" s="31"/>
      <c r="I21" s="31"/>
      <c r="J21" s="31"/>
      <c r="K21" s="31"/>
      <c r="L21" s="31"/>
      <c r="M21" s="1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18"/>
    </row>
    <row r="22" spans="1:25" ht="29.45" customHeight="1" x14ac:dyDescent="0.25">
      <c r="A22" s="31">
        <v>17</v>
      </c>
      <c r="B22" s="1" t="s">
        <v>290</v>
      </c>
      <c r="C22" s="31">
        <v>2</v>
      </c>
      <c r="D22" s="30" t="s">
        <v>3</v>
      </c>
      <c r="E22" s="31"/>
      <c r="F22" s="31"/>
      <c r="G22" s="31"/>
      <c r="H22" s="31"/>
      <c r="I22" s="31"/>
      <c r="J22" s="31"/>
      <c r="K22" s="31"/>
      <c r="L22" s="31"/>
      <c r="M22" s="1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18"/>
    </row>
    <row r="23" spans="1:25" ht="29.45" customHeight="1" x14ac:dyDescent="0.25">
      <c r="A23" s="31">
        <v>18</v>
      </c>
      <c r="B23" s="1" t="s">
        <v>294</v>
      </c>
      <c r="C23" s="31">
        <v>25</v>
      </c>
      <c r="D23" s="30" t="s">
        <v>295</v>
      </c>
      <c r="E23" s="31"/>
      <c r="F23" s="31"/>
      <c r="G23" s="31"/>
      <c r="H23" s="31"/>
      <c r="I23" s="31"/>
      <c r="J23" s="31"/>
      <c r="K23" s="31"/>
      <c r="L23" s="31"/>
      <c r="M23" s="1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18"/>
    </row>
    <row r="24" spans="1:25" ht="33" customHeight="1" x14ac:dyDescent="0.25">
      <c r="A24" s="21">
        <v>19</v>
      </c>
      <c r="B24" s="1" t="s">
        <v>163</v>
      </c>
      <c r="C24" s="21">
        <f>E24+F24+G24+H24+I24+J24+K24+L24+N24+O24+P24+Q24+R24+S24+T24+U24+V24+W24+X24</f>
        <v>20</v>
      </c>
      <c r="D24" s="28" t="s">
        <v>201</v>
      </c>
      <c r="E24" s="21"/>
      <c r="F24" s="21"/>
      <c r="G24" s="21"/>
      <c r="H24" s="21">
        <v>5</v>
      </c>
      <c r="I24" s="21"/>
      <c r="J24" s="21">
        <v>10</v>
      </c>
      <c r="K24" s="21"/>
      <c r="L24" s="21">
        <v>5</v>
      </c>
      <c r="M24" s="10">
        <v>41974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18"/>
    </row>
    <row r="25" spans="1:25" s="7" customFormat="1" ht="15" customHeight="1" x14ac:dyDescent="0.25">
      <c r="A25" s="19"/>
      <c r="B25" s="6" t="s">
        <v>9</v>
      </c>
      <c r="C25" s="19">
        <f>SUM(C9:C24)</f>
        <v>351</v>
      </c>
      <c r="D25" s="11"/>
      <c r="E25" s="19">
        <f t="shared" ref="E25:L25" si="2">SUM(E9:E24)</f>
        <v>26</v>
      </c>
      <c r="F25" s="19">
        <f t="shared" si="2"/>
        <v>0</v>
      </c>
      <c r="G25" s="19">
        <f t="shared" si="2"/>
        <v>5</v>
      </c>
      <c r="H25" s="19">
        <f t="shared" si="2"/>
        <v>23</v>
      </c>
      <c r="I25" s="19">
        <f t="shared" si="2"/>
        <v>13</v>
      </c>
      <c r="J25" s="19">
        <f t="shared" si="2"/>
        <v>17</v>
      </c>
      <c r="K25" s="19">
        <f t="shared" si="2"/>
        <v>5</v>
      </c>
      <c r="L25" s="19">
        <f t="shared" si="2"/>
        <v>8</v>
      </c>
      <c r="M25" s="19"/>
      <c r="N25" s="19">
        <f t="shared" ref="N25:X25" si="3">SUM(N9:N24)</f>
        <v>0</v>
      </c>
      <c r="O25" s="19">
        <f t="shared" si="3"/>
        <v>36</v>
      </c>
      <c r="P25" s="19">
        <f t="shared" si="3"/>
        <v>6</v>
      </c>
      <c r="Q25" s="19">
        <f t="shared" si="3"/>
        <v>7</v>
      </c>
      <c r="R25" s="19">
        <f t="shared" si="3"/>
        <v>0</v>
      </c>
      <c r="S25" s="19">
        <f t="shared" si="3"/>
        <v>0</v>
      </c>
      <c r="T25" s="19">
        <f t="shared" si="3"/>
        <v>5</v>
      </c>
      <c r="U25" s="19">
        <f t="shared" si="3"/>
        <v>0</v>
      </c>
      <c r="V25" s="19">
        <f t="shared" si="3"/>
        <v>7</v>
      </c>
      <c r="W25" s="19">
        <f t="shared" si="3"/>
        <v>0</v>
      </c>
      <c r="X25" s="19">
        <f t="shared" si="3"/>
        <v>0</v>
      </c>
      <c r="Y25" s="11"/>
    </row>
    <row r="26" spans="1:25" x14ac:dyDescent="0.25">
      <c r="A26" s="37" t="s">
        <v>12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20"/>
    </row>
    <row r="27" spans="1:25" ht="33.6" customHeight="1" x14ac:dyDescent="0.25">
      <c r="A27" s="21">
        <v>20</v>
      </c>
      <c r="B27" s="1" t="s">
        <v>43</v>
      </c>
      <c r="C27" s="21">
        <f t="shared" ref="C27:C32" si="4">E27+F27+G27+H27+I27+J27+K27+L27+N27+O27+P27+Q27+R27+S27+T27+U27+V27+W27+X27</f>
        <v>10</v>
      </c>
      <c r="D27" s="28" t="s">
        <v>202</v>
      </c>
      <c r="E27" s="21">
        <v>3</v>
      </c>
      <c r="F27" s="21"/>
      <c r="G27" s="21"/>
      <c r="H27" s="21"/>
      <c r="I27" s="21"/>
      <c r="J27" s="21"/>
      <c r="K27" s="21"/>
      <c r="L27" s="21"/>
      <c r="M27" s="10">
        <v>41974</v>
      </c>
      <c r="N27" s="21"/>
      <c r="O27" s="21"/>
      <c r="P27" s="21">
        <v>7</v>
      </c>
      <c r="Q27" s="21"/>
      <c r="R27" s="21"/>
      <c r="S27" s="21"/>
      <c r="T27" s="21"/>
      <c r="U27" s="21"/>
      <c r="V27" s="21"/>
      <c r="W27" s="21"/>
      <c r="X27" s="21"/>
      <c r="Y27" s="18">
        <v>41943</v>
      </c>
    </row>
    <row r="28" spans="1:25" ht="32.450000000000003" customHeight="1" x14ac:dyDescent="0.25">
      <c r="A28" s="21">
        <v>21</v>
      </c>
      <c r="B28" s="1" t="s">
        <v>44</v>
      </c>
      <c r="C28" s="21">
        <f t="shared" si="4"/>
        <v>10</v>
      </c>
      <c r="D28" s="28" t="s">
        <v>202</v>
      </c>
      <c r="E28" s="21">
        <v>3</v>
      </c>
      <c r="F28" s="21"/>
      <c r="G28" s="21"/>
      <c r="H28" s="21"/>
      <c r="I28" s="21"/>
      <c r="J28" s="21"/>
      <c r="K28" s="21"/>
      <c r="L28" s="21"/>
      <c r="M28" s="10">
        <v>41974</v>
      </c>
      <c r="N28" s="21"/>
      <c r="O28" s="21"/>
      <c r="P28" s="21">
        <v>7</v>
      </c>
      <c r="Q28" s="21"/>
      <c r="R28" s="21"/>
      <c r="S28" s="21"/>
      <c r="T28" s="21"/>
      <c r="U28" s="21"/>
      <c r="V28" s="21"/>
      <c r="W28" s="21"/>
      <c r="X28" s="21"/>
      <c r="Y28" s="18">
        <v>41943</v>
      </c>
    </row>
    <row r="29" spans="1:25" ht="36" customHeight="1" x14ac:dyDescent="0.25">
      <c r="A29" s="21">
        <v>22</v>
      </c>
      <c r="B29" s="1" t="s">
        <v>335</v>
      </c>
      <c r="C29" s="21">
        <f t="shared" si="4"/>
        <v>12</v>
      </c>
      <c r="D29" s="28" t="s">
        <v>203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>
        <v>5</v>
      </c>
      <c r="Q29" s="21">
        <v>5</v>
      </c>
      <c r="R29" s="21"/>
      <c r="S29" s="21">
        <v>2</v>
      </c>
      <c r="T29" s="21"/>
      <c r="U29" s="21"/>
      <c r="V29" s="21"/>
      <c r="W29" s="21"/>
      <c r="X29" s="21"/>
      <c r="Y29" s="18">
        <v>41943</v>
      </c>
    </row>
    <row r="30" spans="1:25" ht="30.6" customHeight="1" x14ac:dyDescent="0.25">
      <c r="A30" s="21">
        <v>23</v>
      </c>
      <c r="B30" s="1" t="s">
        <v>45</v>
      </c>
      <c r="C30" s="21">
        <f t="shared" si="4"/>
        <v>26</v>
      </c>
      <c r="D30" s="28" t="s">
        <v>204</v>
      </c>
      <c r="E30" s="21"/>
      <c r="F30" s="21"/>
      <c r="G30" s="21">
        <v>7</v>
      </c>
      <c r="H30" s="21"/>
      <c r="I30" s="21">
        <v>9</v>
      </c>
      <c r="J30" s="21"/>
      <c r="K30" s="21"/>
      <c r="L30" s="21">
        <v>10</v>
      </c>
      <c r="M30" s="10">
        <v>41974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18"/>
    </row>
    <row r="31" spans="1:25" ht="37.9" customHeight="1" x14ac:dyDescent="0.25">
      <c r="A31" s="21">
        <v>24</v>
      </c>
      <c r="B31" s="1" t="s">
        <v>127</v>
      </c>
      <c r="C31" s="21">
        <f t="shared" si="4"/>
        <v>42</v>
      </c>
      <c r="D31" s="28" t="s">
        <v>205</v>
      </c>
      <c r="E31" s="21">
        <v>1</v>
      </c>
      <c r="F31" s="21"/>
      <c r="G31" s="21"/>
      <c r="H31" s="21"/>
      <c r="I31" s="21">
        <v>9</v>
      </c>
      <c r="J31" s="21"/>
      <c r="K31" s="21"/>
      <c r="L31" s="21"/>
      <c r="M31" s="10">
        <v>41974</v>
      </c>
      <c r="N31" s="21"/>
      <c r="O31" s="21">
        <v>14</v>
      </c>
      <c r="P31" s="21"/>
      <c r="Q31" s="21">
        <v>7</v>
      </c>
      <c r="R31" s="21"/>
      <c r="S31" s="21"/>
      <c r="T31" s="21">
        <v>4</v>
      </c>
      <c r="U31" s="21"/>
      <c r="V31" s="21"/>
      <c r="W31" s="21"/>
      <c r="X31" s="21">
        <v>7</v>
      </c>
      <c r="Y31" s="18">
        <v>41943</v>
      </c>
    </row>
    <row r="32" spans="1:25" ht="37.15" customHeight="1" x14ac:dyDescent="0.25">
      <c r="A32" s="21">
        <v>25</v>
      </c>
      <c r="B32" s="1" t="s">
        <v>46</v>
      </c>
      <c r="C32" s="21">
        <f t="shared" si="4"/>
        <v>8</v>
      </c>
      <c r="D32" s="28" t="s">
        <v>206</v>
      </c>
      <c r="E32" s="21"/>
      <c r="F32" s="21"/>
      <c r="G32" s="21"/>
      <c r="H32" s="21"/>
      <c r="I32" s="21"/>
      <c r="J32" s="21"/>
      <c r="K32" s="21"/>
      <c r="L32" s="21"/>
      <c r="M32" s="21"/>
      <c r="N32" s="21">
        <v>5</v>
      </c>
      <c r="O32" s="21"/>
      <c r="P32" s="21">
        <v>3</v>
      </c>
      <c r="Q32" s="21"/>
      <c r="R32" s="21"/>
      <c r="S32" s="21"/>
      <c r="T32" s="21"/>
      <c r="U32" s="21"/>
      <c r="V32" s="21"/>
      <c r="W32" s="21"/>
      <c r="X32" s="21"/>
      <c r="Y32" s="18">
        <v>41943</v>
      </c>
    </row>
    <row r="33" spans="1:25" ht="0.6" hidden="1" customHeight="1" x14ac:dyDescent="0.3">
      <c r="A33" s="39" t="s">
        <v>29</v>
      </c>
      <c r="B33" s="40"/>
      <c r="C33" s="21">
        <f t="shared" ref="C33:L33" si="5">SUM(C27:C32)</f>
        <v>108</v>
      </c>
      <c r="D33" s="28"/>
      <c r="E33" s="21">
        <f t="shared" si="5"/>
        <v>7</v>
      </c>
      <c r="F33" s="21">
        <f t="shared" si="5"/>
        <v>0</v>
      </c>
      <c r="G33" s="21">
        <f t="shared" si="5"/>
        <v>7</v>
      </c>
      <c r="H33" s="21">
        <f t="shared" si="5"/>
        <v>0</v>
      </c>
      <c r="I33" s="21">
        <f t="shared" si="5"/>
        <v>18</v>
      </c>
      <c r="J33" s="21">
        <f t="shared" si="5"/>
        <v>0</v>
      </c>
      <c r="K33" s="21">
        <f t="shared" si="5"/>
        <v>0</v>
      </c>
      <c r="L33" s="21">
        <f t="shared" si="5"/>
        <v>10</v>
      </c>
      <c r="M33" s="21"/>
      <c r="N33" s="21">
        <f t="shared" ref="N33:X33" si="6">SUM(N27:N32)</f>
        <v>5</v>
      </c>
      <c r="O33" s="21">
        <f t="shared" si="6"/>
        <v>14</v>
      </c>
      <c r="P33" s="21">
        <f t="shared" si="6"/>
        <v>22</v>
      </c>
      <c r="Q33" s="21">
        <f t="shared" si="6"/>
        <v>12</v>
      </c>
      <c r="R33" s="21">
        <f t="shared" si="6"/>
        <v>0</v>
      </c>
      <c r="S33" s="21">
        <f t="shared" si="6"/>
        <v>2</v>
      </c>
      <c r="T33" s="21">
        <f t="shared" si="6"/>
        <v>4</v>
      </c>
      <c r="U33" s="21">
        <f t="shared" si="6"/>
        <v>0</v>
      </c>
      <c r="V33" s="21">
        <f t="shared" si="6"/>
        <v>0</v>
      </c>
      <c r="W33" s="21">
        <f t="shared" si="6"/>
        <v>0</v>
      </c>
      <c r="X33" s="21">
        <f t="shared" si="6"/>
        <v>7</v>
      </c>
      <c r="Y33" s="18"/>
    </row>
    <row r="34" spans="1:25" ht="31.15" customHeight="1" x14ac:dyDescent="0.25">
      <c r="A34" s="21">
        <v>26</v>
      </c>
      <c r="B34" s="1" t="s">
        <v>336</v>
      </c>
      <c r="C34" s="21">
        <f t="shared" ref="C34:C65" si="7">E34+F34+G34+H34+I34+J34+K34+L34+N34+O34+P34+Q34+R34+S34+T34+U34+V34+W34+X34</f>
        <v>12</v>
      </c>
      <c r="D34" s="28" t="s">
        <v>202</v>
      </c>
      <c r="E34" s="21">
        <v>3</v>
      </c>
      <c r="F34" s="21"/>
      <c r="G34" s="21"/>
      <c r="H34" s="21"/>
      <c r="I34" s="21">
        <v>9</v>
      </c>
      <c r="J34" s="21"/>
      <c r="K34" s="21"/>
      <c r="L34" s="21"/>
      <c r="M34" s="10">
        <v>41974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18"/>
    </row>
    <row r="35" spans="1:25" ht="30.6" customHeight="1" x14ac:dyDescent="0.25">
      <c r="A35" s="21">
        <v>27</v>
      </c>
      <c r="B35" s="1" t="s">
        <v>67</v>
      </c>
      <c r="C35" s="21">
        <f t="shared" si="7"/>
        <v>20</v>
      </c>
      <c r="D35" s="28" t="s">
        <v>207</v>
      </c>
      <c r="E35" s="21"/>
      <c r="F35" s="21"/>
      <c r="G35" s="21"/>
      <c r="H35" s="21"/>
      <c r="I35" s="21"/>
      <c r="J35" s="21">
        <v>2</v>
      </c>
      <c r="K35" s="21"/>
      <c r="L35" s="21"/>
      <c r="M35" s="10">
        <v>41974</v>
      </c>
      <c r="N35" s="21"/>
      <c r="O35" s="21"/>
      <c r="P35" s="21">
        <v>5</v>
      </c>
      <c r="Q35" s="21">
        <v>13</v>
      </c>
      <c r="R35" s="21"/>
      <c r="S35" s="21"/>
      <c r="T35" s="21"/>
      <c r="U35" s="21"/>
      <c r="V35" s="21"/>
      <c r="W35" s="21"/>
      <c r="X35" s="21"/>
      <c r="Y35" s="18">
        <v>41943</v>
      </c>
    </row>
    <row r="36" spans="1:25" ht="40.9" customHeight="1" x14ac:dyDescent="0.25">
      <c r="A36" s="21">
        <v>28</v>
      </c>
      <c r="B36" s="1" t="s">
        <v>337</v>
      </c>
      <c r="C36" s="21">
        <f t="shared" si="7"/>
        <v>15</v>
      </c>
      <c r="D36" s="28" t="s">
        <v>2</v>
      </c>
      <c r="E36" s="21"/>
      <c r="F36" s="21"/>
      <c r="G36" s="21"/>
      <c r="H36" s="21">
        <v>15</v>
      </c>
      <c r="I36" s="21"/>
      <c r="J36" s="21"/>
      <c r="K36" s="21"/>
      <c r="L36" s="21"/>
      <c r="M36" s="10">
        <v>41974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8"/>
    </row>
    <row r="37" spans="1:25" ht="33" customHeight="1" x14ac:dyDescent="0.25">
      <c r="A37" s="21">
        <v>29</v>
      </c>
      <c r="B37" s="1" t="s">
        <v>98</v>
      </c>
      <c r="C37" s="21">
        <f t="shared" si="7"/>
        <v>8</v>
      </c>
      <c r="D37" s="28" t="s">
        <v>208</v>
      </c>
      <c r="E37" s="21">
        <v>6</v>
      </c>
      <c r="F37" s="21">
        <v>2</v>
      </c>
      <c r="G37" s="21"/>
      <c r="H37" s="21"/>
      <c r="I37" s="21"/>
      <c r="J37" s="21"/>
      <c r="K37" s="21"/>
      <c r="L37" s="21"/>
      <c r="M37" s="10">
        <v>41974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0"/>
    </row>
    <row r="38" spans="1:25" ht="30" customHeight="1" x14ac:dyDescent="0.25">
      <c r="A38" s="21">
        <v>30</v>
      </c>
      <c r="B38" s="1" t="s">
        <v>99</v>
      </c>
      <c r="C38" s="21">
        <f t="shared" si="7"/>
        <v>15</v>
      </c>
      <c r="D38" s="28" t="s">
        <v>209</v>
      </c>
      <c r="E38" s="21">
        <v>3</v>
      </c>
      <c r="F38" s="21"/>
      <c r="G38" s="21"/>
      <c r="H38" s="21"/>
      <c r="I38" s="21"/>
      <c r="J38" s="21"/>
      <c r="K38" s="21"/>
      <c r="L38" s="21"/>
      <c r="M38" s="10">
        <v>41974</v>
      </c>
      <c r="N38" s="21"/>
      <c r="O38" s="21"/>
      <c r="P38" s="21">
        <v>5</v>
      </c>
      <c r="Q38" s="21"/>
      <c r="R38" s="21"/>
      <c r="S38" s="21"/>
      <c r="T38" s="21"/>
      <c r="U38" s="21"/>
      <c r="V38" s="21">
        <v>7</v>
      </c>
      <c r="W38" s="21"/>
      <c r="X38" s="21"/>
      <c r="Y38" s="18">
        <v>41943</v>
      </c>
    </row>
    <row r="39" spans="1:25" ht="29.45" customHeight="1" x14ac:dyDescent="0.25">
      <c r="A39" s="21">
        <v>31</v>
      </c>
      <c r="B39" s="1" t="s">
        <v>100</v>
      </c>
      <c r="C39" s="21">
        <v>9</v>
      </c>
      <c r="D39" s="28" t="s">
        <v>306</v>
      </c>
      <c r="E39" s="21">
        <v>2</v>
      </c>
      <c r="F39" s="21"/>
      <c r="G39" s="21"/>
      <c r="H39" s="21"/>
      <c r="I39" s="21"/>
      <c r="J39" s="21"/>
      <c r="K39" s="21"/>
      <c r="L39" s="21"/>
      <c r="M39" s="10">
        <v>41974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8"/>
    </row>
    <row r="40" spans="1:25" ht="29.45" customHeight="1" x14ac:dyDescent="0.25">
      <c r="A40" s="21">
        <v>32</v>
      </c>
      <c r="B40" s="1" t="s">
        <v>101</v>
      </c>
      <c r="C40" s="21">
        <f t="shared" si="7"/>
        <v>3</v>
      </c>
      <c r="D40" s="28" t="s">
        <v>2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>
        <v>3</v>
      </c>
      <c r="P40" s="21"/>
      <c r="Q40" s="21"/>
      <c r="R40" s="21"/>
      <c r="S40" s="21"/>
      <c r="T40" s="21"/>
      <c r="U40" s="21"/>
      <c r="V40" s="21"/>
      <c r="W40" s="21"/>
      <c r="X40" s="21"/>
      <c r="Y40" s="18">
        <v>41943</v>
      </c>
    </row>
    <row r="41" spans="1:25" ht="31.15" customHeight="1" x14ac:dyDescent="0.25">
      <c r="A41" s="21">
        <v>33</v>
      </c>
      <c r="B41" s="1" t="s">
        <v>102</v>
      </c>
      <c r="C41" s="21">
        <f t="shared" si="7"/>
        <v>2</v>
      </c>
      <c r="D41" s="28" t="s">
        <v>4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>
        <v>2</v>
      </c>
      <c r="R41" s="21"/>
      <c r="S41" s="21"/>
      <c r="T41" s="21"/>
      <c r="U41" s="21"/>
      <c r="V41" s="21"/>
      <c r="W41" s="21"/>
      <c r="X41" s="21"/>
      <c r="Y41" s="18">
        <v>41943</v>
      </c>
    </row>
    <row r="42" spans="1:25" ht="30.6" customHeight="1" x14ac:dyDescent="0.25">
      <c r="A42" s="21">
        <v>34</v>
      </c>
      <c r="B42" s="1" t="s">
        <v>107</v>
      </c>
      <c r="C42" s="21">
        <f t="shared" si="7"/>
        <v>8</v>
      </c>
      <c r="D42" s="28" t="s">
        <v>210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>
        <v>3</v>
      </c>
      <c r="R42" s="21"/>
      <c r="S42" s="21"/>
      <c r="T42" s="21"/>
      <c r="U42" s="21"/>
      <c r="V42" s="21"/>
      <c r="W42" s="21"/>
      <c r="X42" s="21">
        <v>5</v>
      </c>
      <c r="Y42" s="18">
        <v>41943</v>
      </c>
    </row>
    <row r="43" spans="1:25" ht="30.6" customHeight="1" x14ac:dyDescent="0.25">
      <c r="A43" s="21">
        <v>35</v>
      </c>
      <c r="B43" s="1" t="s">
        <v>103</v>
      </c>
      <c r="C43" s="21">
        <f t="shared" si="7"/>
        <v>5</v>
      </c>
      <c r="D43" s="28" t="s">
        <v>0</v>
      </c>
      <c r="E43" s="21">
        <v>5</v>
      </c>
      <c r="F43" s="21"/>
      <c r="G43" s="21"/>
      <c r="H43" s="21"/>
      <c r="I43" s="21"/>
      <c r="J43" s="21"/>
      <c r="K43" s="21"/>
      <c r="L43" s="21"/>
      <c r="M43" s="10">
        <v>41974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18"/>
    </row>
    <row r="44" spans="1:25" ht="28.9" customHeight="1" x14ac:dyDescent="0.25">
      <c r="A44" s="21">
        <v>36</v>
      </c>
      <c r="B44" s="1" t="s">
        <v>276</v>
      </c>
      <c r="C44" s="21">
        <f t="shared" si="7"/>
        <v>4</v>
      </c>
      <c r="D44" s="28" t="s">
        <v>211</v>
      </c>
      <c r="E44" s="21">
        <v>1</v>
      </c>
      <c r="F44" s="21"/>
      <c r="G44" s="21">
        <v>3</v>
      </c>
      <c r="H44" s="21"/>
      <c r="I44" s="21"/>
      <c r="J44" s="21"/>
      <c r="K44" s="21"/>
      <c r="L44" s="21"/>
      <c r="M44" s="10">
        <v>41974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18"/>
    </row>
    <row r="45" spans="1:25" ht="33" customHeight="1" x14ac:dyDescent="0.25">
      <c r="A45" s="21">
        <v>37</v>
      </c>
      <c r="B45" s="1" t="s">
        <v>169</v>
      </c>
      <c r="C45" s="21">
        <f t="shared" si="7"/>
        <v>3</v>
      </c>
      <c r="D45" s="28" t="s">
        <v>212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v>2</v>
      </c>
      <c r="R45" s="21"/>
      <c r="S45" s="21">
        <v>1</v>
      </c>
      <c r="T45" s="21"/>
      <c r="U45" s="21"/>
      <c r="V45" s="21"/>
      <c r="W45" s="21"/>
      <c r="X45" s="21"/>
      <c r="Y45" s="18">
        <v>41943</v>
      </c>
    </row>
    <row r="46" spans="1:25" ht="25.9" customHeight="1" x14ac:dyDescent="0.25">
      <c r="A46" s="21">
        <v>38</v>
      </c>
      <c r="B46" s="1" t="s">
        <v>104</v>
      </c>
      <c r="C46" s="21">
        <f t="shared" si="7"/>
        <v>5</v>
      </c>
      <c r="D46" s="28" t="s">
        <v>213</v>
      </c>
      <c r="E46" s="21"/>
      <c r="F46" s="21"/>
      <c r="G46" s="21"/>
      <c r="H46" s="21"/>
      <c r="I46" s="21">
        <v>2</v>
      </c>
      <c r="J46" s="21"/>
      <c r="K46" s="21"/>
      <c r="L46" s="21"/>
      <c r="M46" s="10">
        <v>41974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>
        <v>3</v>
      </c>
      <c r="Y46" s="18">
        <v>41943</v>
      </c>
    </row>
    <row r="47" spans="1:25" ht="29.45" customHeight="1" x14ac:dyDescent="0.25">
      <c r="A47" s="21">
        <v>39</v>
      </c>
      <c r="B47" s="1" t="s">
        <v>338</v>
      </c>
      <c r="C47" s="21">
        <v>17</v>
      </c>
      <c r="D47" s="28" t="s">
        <v>298</v>
      </c>
      <c r="E47" s="21"/>
      <c r="F47" s="21"/>
      <c r="G47" s="21"/>
      <c r="H47" s="21"/>
      <c r="I47" s="21"/>
      <c r="J47" s="21"/>
      <c r="K47" s="21"/>
      <c r="L47" s="21"/>
      <c r="M47" s="10"/>
      <c r="N47" s="21"/>
      <c r="O47" s="21"/>
      <c r="P47" s="21"/>
      <c r="Q47" s="21"/>
      <c r="R47" s="21"/>
      <c r="S47" s="21"/>
      <c r="T47" s="21">
        <v>3</v>
      </c>
      <c r="U47" s="21"/>
      <c r="V47" s="21"/>
      <c r="W47" s="21"/>
      <c r="X47" s="21"/>
      <c r="Y47" s="18">
        <v>41943</v>
      </c>
    </row>
    <row r="48" spans="1:25" ht="30.6" customHeight="1" x14ac:dyDescent="0.25">
      <c r="A48" s="21">
        <v>40</v>
      </c>
      <c r="B48" s="1" t="s">
        <v>133</v>
      </c>
      <c r="C48" s="21">
        <f t="shared" si="7"/>
        <v>4</v>
      </c>
      <c r="D48" s="28" t="s">
        <v>4</v>
      </c>
      <c r="E48" s="21"/>
      <c r="F48" s="21"/>
      <c r="G48" s="21"/>
      <c r="H48" s="21"/>
      <c r="I48" s="21"/>
      <c r="J48" s="21">
        <v>4</v>
      </c>
      <c r="K48" s="21"/>
      <c r="L48" s="21"/>
      <c r="M48" s="10">
        <v>41974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8"/>
    </row>
    <row r="49" spans="1:25" ht="37.15" customHeight="1" x14ac:dyDescent="0.25">
      <c r="A49" s="21">
        <v>41</v>
      </c>
      <c r="B49" s="1" t="s">
        <v>278</v>
      </c>
      <c r="C49" s="21">
        <f t="shared" si="7"/>
        <v>5</v>
      </c>
      <c r="D49" s="28" t="s">
        <v>214</v>
      </c>
      <c r="E49" s="21">
        <v>1</v>
      </c>
      <c r="F49" s="21"/>
      <c r="G49" s="21"/>
      <c r="H49" s="21"/>
      <c r="I49" s="21">
        <v>2</v>
      </c>
      <c r="J49" s="21"/>
      <c r="K49" s="21">
        <v>2</v>
      </c>
      <c r="L49" s="21"/>
      <c r="M49" s="10">
        <v>41974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8"/>
    </row>
    <row r="50" spans="1:25" ht="31.15" customHeight="1" x14ac:dyDescent="0.25">
      <c r="A50" s="21">
        <v>42</v>
      </c>
      <c r="B50" s="1" t="s">
        <v>277</v>
      </c>
      <c r="C50" s="21">
        <f t="shared" si="7"/>
        <v>10</v>
      </c>
      <c r="D50" s="28" t="s">
        <v>212</v>
      </c>
      <c r="E50" s="21"/>
      <c r="F50" s="21"/>
      <c r="G50" s="21"/>
      <c r="H50" s="21"/>
      <c r="I50" s="21"/>
      <c r="J50" s="21"/>
      <c r="K50" s="21"/>
      <c r="L50" s="21"/>
      <c r="M50" s="10">
        <v>41974</v>
      </c>
      <c r="N50" s="21"/>
      <c r="O50" s="21"/>
      <c r="P50" s="21"/>
      <c r="Q50" s="21">
        <v>5</v>
      </c>
      <c r="R50" s="21"/>
      <c r="S50" s="21">
        <v>5</v>
      </c>
      <c r="T50" s="21"/>
      <c r="U50" s="21"/>
      <c r="V50" s="21"/>
      <c r="W50" s="21"/>
      <c r="X50" s="21"/>
      <c r="Y50" s="18">
        <v>41943</v>
      </c>
    </row>
    <row r="51" spans="1:25" ht="31.15" customHeight="1" x14ac:dyDescent="0.25">
      <c r="A51" s="21">
        <v>43</v>
      </c>
      <c r="B51" s="1" t="s">
        <v>172</v>
      </c>
      <c r="C51" s="21">
        <v>7</v>
      </c>
      <c r="D51" s="28" t="s">
        <v>297</v>
      </c>
      <c r="E51" s="21"/>
      <c r="F51" s="21"/>
      <c r="G51" s="21"/>
      <c r="H51" s="21"/>
      <c r="I51" s="21"/>
      <c r="J51" s="21"/>
      <c r="K51" s="21"/>
      <c r="L51" s="21"/>
      <c r="M51" s="10"/>
      <c r="N51" s="21"/>
      <c r="O51" s="21"/>
      <c r="P51" s="21"/>
      <c r="Q51" s="21">
        <v>1</v>
      </c>
      <c r="R51" s="21"/>
      <c r="S51" s="21"/>
      <c r="T51" s="21">
        <v>2</v>
      </c>
      <c r="U51" s="21"/>
      <c r="V51" s="21"/>
      <c r="W51" s="21"/>
      <c r="X51" s="21"/>
      <c r="Y51" s="18">
        <v>41943</v>
      </c>
    </row>
    <row r="52" spans="1:25" ht="35.450000000000003" customHeight="1" x14ac:dyDescent="0.25">
      <c r="A52" s="21">
        <v>44</v>
      </c>
      <c r="B52" s="1" t="s">
        <v>105</v>
      </c>
      <c r="C52" s="21">
        <f t="shared" si="7"/>
        <v>3</v>
      </c>
      <c r="D52" s="28" t="s">
        <v>3</v>
      </c>
      <c r="E52" s="21"/>
      <c r="F52" s="21"/>
      <c r="G52" s="21"/>
      <c r="H52" s="21"/>
      <c r="I52" s="21">
        <v>3</v>
      </c>
      <c r="J52" s="21"/>
      <c r="K52" s="21"/>
      <c r="L52" s="21"/>
      <c r="M52" s="10">
        <v>41974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18"/>
    </row>
    <row r="53" spans="1:25" ht="39" customHeight="1" x14ac:dyDescent="0.25">
      <c r="A53" s="21">
        <v>45</v>
      </c>
      <c r="B53" s="1" t="s">
        <v>106</v>
      </c>
      <c r="C53" s="21">
        <f t="shared" si="7"/>
        <v>4</v>
      </c>
      <c r="D53" s="28" t="s">
        <v>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>
        <v>4</v>
      </c>
      <c r="P53" s="21"/>
      <c r="Q53" s="21"/>
      <c r="R53" s="21"/>
      <c r="S53" s="21"/>
      <c r="T53" s="21"/>
      <c r="U53" s="21"/>
      <c r="V53" s="21"/>
      <c r="W53" s="21"/>
      <c r="X53" s="21"/>
      <c r="Y53" s="18">
        <v>41943</v>
      </c>
    </row>
    <row r="54" spans="1:25" ht="30" customHeight="1" x14ac:dyDescent="0.25">
      <c r="A54" s="21">
        <v>46</v>
      </c>
      <c r="B54" s="1" t="s">
        <v>125</v>
      </c>
      <c r="C54" s="21">
        <f t="shared" si="7"/>
        <v>3</v>
      </c>
      <c r="D54" s="28" t="s">
        <v>2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>
        <v>3</v>
      </c>
      <c r="P54" s="21"/>
      <c r="Q54" s="21"/>
      <c r="R54" s="21"/>
      <c r="S54" s="21"/>
      <c r="T54" s="21"/>
      <c r="U54" s="21"/>
      <c r="V54" s="21"/>
      <c r="W54" s="21"/>
      <c r="X54" s="21"/>
      <c r="Y54" s="18">
        <v>41943</v>
      </c>
    </row>
    <row r="55" spans="1:25" ht="27.6" customHeight="1" x14ac:dyDescent="0.25">
      <c r="A55" s="21">
        <v>47</v>
      </c>
      <c r="B55" s="1" t="s">
        <v>170</v>
      </c>
      <c r="C55" s="21">
        <f t="shared" si="7"/>
        <v>30</v>
      </c>
      <c r="D55" s="28" t="s">
        <v>216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>
        <v>30</v>
      </c>
      <c r="V55" s="21"/>
      <c r="W55" s="21"/>
      <c r="X55" s="21"/>
      <c r="Y55" s="18">
        <v>41943</v>
      </c>
    </row>
    <row r="56" spans="1:25" ht="31.9" customHeight="1" x14ac:dyDescent="0.25">
      <c r="A56" s="21">
        <v>48</v>
      </c>
      <c r="B56" s="1" t="s">
        <v>157</v>
      </c>
      <c r="C56" s="21">
        <f t="shared" si="7"/>
        <v>20</v>
      </c>
      <c r="D56" s="28" t="s">
        <v>216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>
        <v>20</v>
      </c>
      <c r="V56" s="21"/>
      <c r="W56" s="21"/>
      <c r="X56" s="21"/>
      <c r="Y56" s="18">
        <v>41943</v>
      </c>
    </row>
    <row r="57" spans="1:25" ht="39.6" customHeight="1" x14ac:dyDescent="0.25">
      <c r="A57" s="21">
        <v>49</v>
      </c>
      <c r="B57" s="1" t="s">
        <v>166</v>
      </c>
      <c r="C57" s="21">
        <f t="shared" si="7"/>
        <v>3</v>
      </c>
      <c r="D57" s="28" t="s">
        <v>1</v>
      </c>
      <c r="E57" s="21"/>
      <c r="F57" s="21"/>
      <c r="G57" s="21">
        <v>3</v>
      </c>
      <c r="H57" s="21"/>
      <c r="I57" s="21"/>
      <c r="J57" s="21"/>
      <c r="K57" s="21"/>
      <c r="L57" s="21"/>
      <c r="M57" s="10">
        <v>41974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18"/>
    </row>
    <row r="58" spans="1:25" ht="39.6" customHeight="1" x14ac:dyDescent="0.25">
      <c r="A58" s="33">
        <v>50</v>
      </c>
      <c r="B58" s="1" t="s">
        <v>299</v>
      </c>
      <c r="C58" s="33">
        <v>5</v>
      </c>
      <c r="D58" s="34" t="s">
        <v>2</v>
      </c>
      <c r="E58" s="33"/>
      <c r="F58" s="33"/>
      <c r="G58" s="33"/>
      <c r="H58" s="33"/>
      <c r="I58" s="33"/>
      <c r="J58" s="33"/>
      <c r="K58" s="33"/>
      <c r="L58" s="33"/>
      <c r="M58" s="10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18"/>
    </row>
    <row r="59" spans="1:25" ht="28.9" customHeight="1" x14ac:dyDescent="0.25">
      <c r="A59" s="33">
        <v>51</v>
      </c>
      <c r="B59" s="1" t="s">
        <v>300</v>
      </c>
      <c r="C59" s="33">
        <v>9</v>
      </c>
      <c r="D59" s="34" t="s">
        <v>230</v>
      </c>
      <c r="E59" s="33"/>
      <c r="F59" s="33"/>
      <c r="G59" s="33"/>
      <c r="H59" s="33"/>
      <c r="I59" s="33"/>
      <c r="J59" s="33"/>
      <c r="K59" s="33"/>
      <c r="L59" s="33"/>
      <c r="M59" s="10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18"/>
    </row>
    <row r="60" spans="1:25" ht="27.6" customHeight="1" x14ac:dyDescent="0.25">
      <c r="A60" s="33">
        <v>52</v>
      </c>
      <c r="B60" s="1" t="s">
        <v>301</v>
      </c>
      <c r="C60" s="33">
        <v>20</v>
      </c>
      <c r="D60" s="34" t="s">
        <v>230</v>
      </c>
      <c r="E60" s="33"/>
      <c r="F60" s="33"/>
      <c r="G60" s="33"/>
      <c r="H60" s="33"/>
      <c r="I60" s="33"/>
      <c r="J60" s="33"/>
      <c r="K60" s="33"/>
      <c r="L60" s="33"/>
      <c r="M60" s="10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18"/>
    </row>
    <row r="61" spans="1:25" ht="27" customHeight="1" x14ac:dyDescent="0.25">
      <c r="A61" s="33">
        <v>53</v>
      </c>
      <c r="B61" s="1" t="s">
        <v>302</v>
      </c>
      <c r="C61" s="33">
        <v>16</v>
      </c>
      <c r="D61" s="34" t="s">
        <v>243</v>
      </c>
      <c r="E61" s="33"/>
      <c r="F61" s="33"/>
      <c r="G61" s="33"/>
      <c r="H61" s="33"/>
      <c r="I61" s="33"/>
      <c r="J61" s="33"/>
      <c r="K61" s="33"/>
      <c r="L61" s="33"/>
      <c r="M61" s="10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18"/>
    </row>
    <row r="62" spans="1:25" ht="27.6" customHeight="1" x14ac:dyDescent="0.25">
      <c r="A62" s="33">
        <v>54</v>
      </c>
      <c r="B62" s="1" t="s">
        <v>303</v>
      </c>
      <c r="C62" s="33">
        <v>2</v>
      </c>
      <c r="D62" s="34" t="s">
        <v>4</v>
      </c>
      <c r="E62" s="33"/>
      <c r="F62" s="33"/>
      <c r="G62" s="33"/>
      <c r="H62" s="33"/>
      <c r="I62" s="33"/>
      <c r="J62" s="33"/>
      <c r="K62" s="33"/>
      <c r="L62" s="33"/>
      <c r="M62" s="10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18"/>
    </row>
    <row r="63" spans="1:25" ht="30" customHeight="1" x14ac:dyDescent="0.25">
      <c r="A63" s="33">
        <v>55</v>
      </c>
      <c r="B63" s="1" t="s">
        <v>304</v>
      </c>
      <c r="C63" s="33">
        <v>2</v>
      </c>
      <c r="D63" s="34" t="s">
        <v>305</v>
      </c>
      <c r="E63" s="33"/>
      <c r="F63" s="33"/>
      <c r="G63" s="33"/>
      <c r="H63" s="33"/>
      <c r="I63" s="33"/>
      <c r="J63" s="33"/>
      <c r="K63" s="33"/>
      <c r="L63" s="33"/>
      <c r="M63" s="10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18"/>
    </row>
    <row r="64" spans="1:25" ht="28.15" customHeight="1" x14ac:dyDescent="0.25">
      <c r="A64" s="33">
        <v>56</v>
      </c>
      <c r="B64" s="1" t="s">
        <v>307</v>
      </c>
      <c r="C64" s="33">
        <v>2</v>
      </c>
      <c r="D64" s="34" t="s">
        <v>243</v>
      </c>
      <c r="E64" s="33"/>
      <c r="F64" s="33"/>
      <c r="G64" s="33"/>
      <c r="H64" s="33"/>
      <c r="I64" s="33"/>
      <c r="J64" s="33"/>
      <c r="K64" s="33"/>
      <c r="L64" s="33"/>
      <c r="M64" s="10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18"/>
    </row>
    <row r="65" spans="1:25" ht="36.6" customHeight="1" x14ac:dyDescent="0.25">
      <c r="A65" s="21">
        <v>57</v>
      </c>
      <c r="B65" s="1" t="s">
        <v>171</v>
      </c>
      <c r="C65" s="21">
        <f t="shared" si="7"/>
        <v>5</v>
      </c>
      <c r="D65" s="28" t="s">
        <v>2</v>
      </c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>
        <v>5</v>
      </c>
      <c r="P65" s="21"/>
      <c r="Q65" s="21"/>
      <c r="R65" s="21"/>
      <c r="S65" s="21"/>
      <c r="T65" s="21"/>
      <c r="U65" s="21"/>
      <c r="V65" s="21"/>
      <c r="W65" s="21"/>
      <c r="X65" s="21"/>
      <c r="Y65" s="18">
        <v>41943</v>
      </c>
    </row>
    <row r="66" spans="1:25" s="7" customFormat="1" ht="13.15" customHeight="1" x14ac:dyDescent="0.25">
      <c r="A66" s="19"/>
      <c r="B66" s="6" t="s">
        <v>9</v>
      </c>
      <c r="C66" s="19">
        <f>SUM(C33:C65)</f>
        <v>384</v>
      </c>
      <c r="D66" s="11"/>
      <c r="E66" s="19">
        <f t="shared" ref="E66:L66" si="8">SUM(E33:E65)</f>
        <v>28</v>
      </c>
      <c r="F66" s="19">
        <f t="shared" si="8"/>
        <v>2</v>
      </c>
      <c r="G66" s="19">
        <f t="shared" si="8"/>
        <v>13</v>
      </c>
      <c r="H66" s="19">
        <f t="shared" si="8"/>
        <v>15</v>
      </c>
      <c r="I66" s="19">
        <f t="shared" si="8"/>
        <v>34</v>
      </c>
      <c r="J66" s="19">
        <f t="shared" si="8"/>
        <v>6</v>
      </c>
      <c r="K66" s="19">
        <f t="shared" si="8"/>
        <v>2</v>
      </c>
      <c r="L66" s="19">
        <f t="shared" si="8"/>
        <v>10</v>
      </c>
      <c r="M66" s="19"/>
      <c r="N66" s="19">
        <f t="shared" ref="N66:X66" si="9">SUM(N33:N65)</f>
        <v>5</v>
      </c>
      <c r="O66" s="19">
        <f t="shared" si="9"/>
        <v>29</v>
      </c>
      <c r="P66" s="19">
        <f t="shared" si="9"/>
        <v>32</v>
      </c>
      <c r="Q66" s="19">
        <f t="shared" si="9"/>
        <v>38</v>
      </c>
      <c r="R66" s="19">
        <f t="shared" si="9"/>
        <v>0</v>
      </c>
      <c r="S66" s="19">
        <f t="shared" si="9"/>
        <v>8</v>
      </c>
      <c r="T66" s="19">
        <f t="shared" si="9"/>
        <v>9</v>
      </c>
      <c r="U66" s="19">
        <f t="shared" si="9"/>
        <v>50</v>
      </c>
      <c r="V66" s="19">
        <f t="shared" si="9"/>
        <v>7</v>
      </c>
      <c r="W66" s="19">
        <f t="shared" si="9"/>
        <v>0</v>
      </c>
      <c r="X66" s="19">
        <f t="shared" si="9"/>
        <v>15</v>
      </c>
      <c r="Y66" s="11"/>
    </row>
    <row r="67" spans="1:25" x14ac:dyDescent="0.25">
      <c r="A67" s="37" t="s">
        <v>13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20"/>
    </row>
    <row r="68" spans="1:25" ht="30" customHeight="1" x14ac:dyDescent="0.25">
      <c r="A68" s="21">
        <v>58</v>
      </c>
      <c r="B68" s="1" t="s">
        <v>30</v>
      </c>
      <c r="C68" s="21">
        <f>E68+F68+G68+H68+I68+J68+K68+L68+N68+O68+P68+Q68+R68+S68+T68+U68+V68+W68+X68</f>
        <v>2</v>
      </c>
      <c r="D68" s="28" t="s">
        <v>4</v>
      </c>
      <c r="E68" s="21"/>
      <c r="F68" s="21"/>
      <c r="G68" s="21"/>
      <c r="H68" s="21"/>
      <c r="I68" s="21"/>
      <c r="J68" s="21"/>
      <c r="K68" s="21"/>
      <c r="L68" s="21"/>
      <c r="M68" s="21"/>
      <c r="N68" s="20"/>
      <c r="O68" s="20"/>
      <c r="P68" s="20"/>
      <c r="Q68" s="20">
        <v>2</v>
      </c>
      <c r="R68" s="20"/>
      <c r="S68" s="20"/>
      <c r="T68" s="20"/>
      <c r="U68" s="20"/>
      <c r="V68" s="20"/>
      <c r="W68" s="20"/>
      <c r="X68" s="20"/>
      <c r="Y68" s="18">
        <v>41943</v>
      </c>
    </row>
    <row r="69" spans="1:25" ht="30" customHeight="1" x14ac:dyDescent="0.25">
      <c r="A69" s="21">
        <v>59</v>
      </c>
      <c r="B69" s="1" t="s">
        <v>31</v>
      </c>
      <c r="C69" s="21">
        <f>E69+F69+G69+H69+I69+J69+K69+L69+N69+O69+P69+Q69+R69+S69+T69+U69+V69+W69+X69</f>
        <v>1</v>
      </c>
      <c r="D69" s="28" t="s">
        <v>3</v>
      </c>
      <c r="E69" s="21"/>
      <c r="F69" s="21"/>
      <c r="G69" s="21"/>
      <c r="H69" s="21"/>
      <c r="I69" s="21"/>
      <c r="J69" s="21"/>
      <c r="K69" s="21"/>
      <c r="L69" s="21"/>
      <c r="M69" s="21"/>
      <c r="N69" s="20"/>
      <c r="O69" s="20"/>
      <c r="P69" s="20">
        <v>1</v>
      </c>
      <c r="Q69" s="20"/>
      <c r="R69" s="20"/>
      <c r="S69" s="20"/>
      <c r="T69" s="20"/>
      <c r="U69" s="20"/>
      <c r="V69" s="20"/>
      <c r="W69" s="20"/>
      <c r="X69" s="20"/>
      <c r="Y69" s="18">
        <v>41943</v>
      </c>
    </row>
    <row r="70" spans="1:25" ht="30.6" customHeight="1" x14ac:dyDescent="0.25">
      <c r="A70" s="21">
        <v>60</v>
      </c>
      <c r="B70" s="1" t="s">
        <v>32</v>
      </c>
      <c r="C70" s="21">
        <f>E70+F70+G70+H70+I70+J70+K70+L70+N70+O70+P70+Q70+R70+S70+T70+U70+V70+W70+X70</f>
        <v>7</v>
      </c>
      <c r="D70" s="28" t="s">
        <v>3</v>
      </c>
      <c r="E70" s="21"/>
      <c r="F70" s="21"/>
      <c r="G70" s="21"/>
      <c r="H70" s="21"/>
      <c r="I70" s="21"/>
      <c r="J70" s="21"/>
      <c r="K70" s="21"/>
      <c r="L70" s="21"/>
      <c r="M70" s="21"/>
      <c r="N70" s="20"/>
      <c r="O70" s="20"/>
      <c r="P70" s="20">
        <v>7</v>
      </c>
      <c r="Q70" s="20"/>
      <c r="R70" s="20"/>
      <c r="S70" s="20"/>
      <c r="T70" s="20"/>
      <c r="U70" s="20"/>
      <c r="V70" s="20"/>
      <c r="W70" s="20"/>
      <c r="X70" s="20"/>
      <c r="Y70" s="18">
        <v>41943</v>
      </c>
    </row>
    <row r="71" spans="1:25" ht="18.600000000000001" hidden="1" customHeight="1" x14ac:dyDescent="0.3">
      <c r="A71" s="39" t="s">
        <v>29</v>
      </c>
      <c r="B71" s="40"/>
      <c r="C71" s="21">
        <f t="shared" ref="C71:L71" si="10">SUM(C68:C70)</f>
        <v>10</v>
      </c>
      <c r="D71" s="28"/>
      <c r="E71" s="21">
        <f t="shared" si="10"/>
        <v>0</v>
      </c>
      <c r="F71" s="21">
        <f t="shared" si="10"/>
        <v>0</v>
      </c>
      <c r="G71" s="21">
        <f t="shared" si="10"/>
        <v>0</v>
      </c>
      <c r="H71" s="21">
        <f t="shared" si="10"/>
        <v>0</v>
      </c>
      <c r="I71" s="21">
        <f t="shared" si="10"/>
        <v>0</v>
      </c>
      <c r="J71" s="21">
        <f t="shared" si="10"/>
        <v>0</v>
      </c>
      <c r="K71" s="21">
        <f t="shared" si="10"/>
        <v>0</v>
      </c>
      <c r="L71" s="21">
        <f t="shared" si="10"/>
        <v>0</v>
      </c>
      <c r="M71" s="21"/>
      <c r="N71" s="21">
        <f t="shared" ref="N71:X71" si="11">SUM(N68:N70)</f>
        <v>0</v>
      </c>
      <c r="O71" s="21">
        <f t="shared" si="11"/>
        <v>0</v>
      </c>
      <c r="P71" s="21">
        <f t="shared" si="11"/>
        <v>8</v>
      </c>
      <c r="Q71" s="21">
        <f t="shared" si="11"/>
        <v>2</v>
      </c>
      <c r="R71" s="21">
        <f t="shared" si="11"/>
        <v>0</v>
      </c>
      <c r="S71" s="21">
        <f t="shared" si="11"/>
        <v>0</v>
      </c>
      <c r="T71" s="21">
        <f t="shared" si="11"/>
        <v>0</v>
      </c>
      <c r="U71" s="21">
        <f t="shared" si="11"/>
        <v>0</v>
      </c>
      <c r="V71" s="21">
        <f t="shared" si="11"/>
        <v>0</v>
      </c>
      <c r="W71" s="21">
        <f t="shared" si="11"/>
        <v>0</v>
      </c>
      <c r="X71" s="21">
        <f t="shared" si="11"/>
        <v>0</v>
      </c>
      <c r="Y71" s="18"/>
    </row>
    <row r="72" spans="1:25" ht="28.15" customHeight="1" x14ac:dyDescent="0.25">
      <c r="A72" s="21">
        <v>61</v>
      </c>
      <c r="B72" s="1" t="s">
        <v>173</v>
      </c>
      <c r="C72" s="21">
        <f>E72+F72+G72+H72+I72+J72+K72+L72+N72+O72+P72+Q72+R72+S72+T72+U72+V72+W72+X72</f>
        <v>13</v>
      </c>
      <c r="D72" s="28" t="s">
        <v>217</v>
      </c>
      <c r="E72" s="21"/>
      <c r="F72" s="21"/>
      <c r="G72" s="21">
        <v>2</v>
      </c>
      <c r="H72" s="21">
        <v>5</v>
      </c>
      <c r="I72" s="21">
        <v>3</v>
      </c>
      <c r="J72" s="21">
        <v>2</v>
      </c>
      <c r="K72" s="21"/>
      <c r="L72" s="21"/>
      <c r="M72" s="21"/>
      <c r="N72" s="21"/>
      <c r="O72" s="21"/>
      <c r="P72" s="21"/>
      <c r="Q72" s="21">
        <v>1</v>
      </c>
      <c r="R72" s="21"/>
      <c r="S72" s="21"/>
      <c r="T72" s="21"/>
      <c r="U72" s="21"/>
      <c r="V72" s="21"/>
      <c r="W72" s="21"/>
      <c r="X72" s="21"/>
      <c r="Y72" s="18">
        <v>41943</v>
      </c>
    </row>
    <row r="73" spans="1:25" ht="27.6" customHeight="1" x14ac:dyDescent="0.25">
      <c r="A73" s="21">
        <v>62</v>
      </c>
      <c r="B73" s="1" t="s">
        <v>123</v>
      </c>
      <c r="C73" s="21">
        <f>E73+F73+G73+H73+I73+J73+K73+L73+N73+O73+P73+Q73+R73+S73+T73+U73+V73+W73+X73</f>
        <v>5</v>
      </c>
      <c r="D73" s="28" t="s">
        <v>20</v>
      </c>
      <c r="E73" s="21"/>
      <c r="F73" s="21"/>
      <c r="G73" s="21"/>
      <c r="H73" s="21"/>
      <c r="I73" s="21"/>
      <c r="J73" s="21"/>
      <c r="K73" s="21">
        <v>5</v>
      </c>
      <c r="L73" s="21"/>
      <c r="M73" s="10">
        <v>41974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8"/>
    </row>
    <row r="74" spans="1:25" ht="30" customHeight="1" x14ac:dyDescent="0.25">
      <c r="A74" s="21">
        <v>63</v>
      </c>
      <c r="B74" s="1" t="s">
        <v>186</v>
      </c>
      <c r="C74" s="21">
        <f>E74+F74+G74+H74+I74+J74+K74+L74+N74+O74+P74+Q74+R74+S74+T74+U74+V74+W74+X74</f>
        <v>10</v>
      </c>
      <c r="D74" s="28" t="s">
        <v>20</v>
      </c>
      <c r="E74" s="21"/>
      <c r="F74" s="21"/>
      <c r="G74" s="21"/>
      <c r="H74" s="21"/>
      <c r="I74" s="21"/>
      <c r="J74" s="21"/>
      <c r="K74" s="21">
        <v>10</v>
      </c>
      <c r="L74" s="21"/>
      <c r="M74" s="10">
        <v>41974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8"/>
    </row>
    <row r="75" spans="1:25" ht="27.6" customHeight="1" x14ac:dyDescent="0.25">
      <c r="A75" s="33">
        <v>64</v>
      </c>
      <c r="B75" s="1" t="s">
        <v>308</v>
      </c>
      <c r="C75" s="33">
        <v>19</v>
      </c>
      <c r="D75" s="34" t="s">
        <v>21</v>
      </c>
      <c r="E75" s="33"/>
      <c r="F75" s="33"/>
      <c r="G75" s="33"/>
      <c r="H75" s="33"/>
      <c r="I75" s="33"/>
      <c r="J75" s="33"/>
      <c r="K75" s="33"/>
      <c r="L75" s="33"/>
      <c r="M75" s="10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18"/>
    </row>
    <row r="76" spans="1:25" ht="36.6" customHeight="1" x14ac:dyDescent="0.25">
      <c r="A76" s="21">
        <v>65</v>
      </c>
      <c r="B76" s="1" t="s">
        <v>187</v>
      </c>
      <c r="C76" s="21">
        <f>E76+F76+G76+H76+I76+J76+K76+L76+N76+O76+P76+Q76+R76+S76+T76+U76+V76+W76+X76</f>
        <v>4</v>
      </c>
      <c r="D76" s="28" t="s">
        <v>3</v>
      </c>
      <c r="E76" s="21"/>
      <c r="F76" s="21"/>
      <c r="G76" s="21"/>
      <c r="H76" s="21"/>
      <c r="I76" s="21">
        <v>4</v>
      </c>
      <c r="J76" s="21"/>
      <c r="K76" s="21"/>
      <c r="L76" s="21"/>
      <c r="M76" s="10">
        <v>41974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8"/>
    </row>
    <row r="77" spans="1:25" s="7" customFormat="1" ht="16.149999999999999" customHeight="1" x14ac:dyDescent="0.25">
      <c r="A77" s="19"/>
      <c r="B77" s="6" t="s">
        <v>9</v>
      </c>
      <c r="C77" s="19">
        <f t="shared" ref="C77:L77" si="12">SUM(C71:C76)</f>
        <v>61</v>
      </c>
      <c r="D77" s="11"/>
      <c r="E77" s="19">
        <f t="shared" si="12"/>
        <v>0</v>
      </c>
      <c r="F77" s="19">
        <f t="shared" si="12"/>
        <v>0</v>
      </c>
      <c r="G77" s="19">
        <f t="shared" si="12"/>
        <v>2</v>
      </c>
      <c r="H77" s="19">
        <f t="shared" si="12"/>
        <v>5</v>
      </c>
      <c r="I77" s="19">
        <f t="shared" si="12"/>
        <v>7</v>
      </c>
      <c r="J77" s="19">
        <f t="shared" si="12"/>
        <v>2</v>
      </c>
      <c r="K77" s="19">
        <f t="shared" si="12"/>
        <v>15</v>
      </c>
      <c r="L77" s="19">
        <f t="shared" si="12"/>
        <v>0</v>
      </c>
      <c r="M77" s="19"/>
      <c r="N77" s="19">
        <f t="shared" ref="N77:X77" si="13">SUM(N71:N76)</f>
        <v>0</v>
      </c>
      <c r="O77" s="19">
        <f t="shared" si="13"/>
        <v>0</v>
      </c>
      <c r="P77" s="19">
        <f t="shared" si="13"/>
        <v>8</v>
      </c>
      <c r="Q77" s="19">
        <f t="shared" si="13"/>
        <v>3</v>
      </c>
      <c r="R77" s="19">
        <f t="shared" si="13"/>
        <v>0</v>
      </c>
      <c r="S77" s="19">
        <f t="shared" si="13"/>
        <v>0</v>
      </c>
      <c r="T77" s="19">
        <f t="shared" si="13"/>
        <v>0</v>
      </c>
      <c r="U77" s="19">
        <f t="shared" si="13"/>
        <v>0</v>
      </c>
      <c r="V77" s="19">
        <f t="shared" si="13"/>
        <v>0</v>
      </c>
      <c r="W77" s="19">
        <f t="shared" si="13"/>
        <v>0</v>
      </c>
      <c r="X77" s="19">
        <f t="shared" si="13"/>
        <v>0</v>
      </c>
      <c r="Y77" s="11"/>
    </row>
    <row r="78" spans="1:25" ht="18" customHeight="1" x14ac:dyDescent="0.25">
      <c r="A78" s="37" t="s">
        <v>14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20"/>
    </row>
    <row r="79" spans="1:25" ht="37.9" customHeight="1" x14ac:dyDescent="0.25">
      <c r="A79" s="21">
        <v>66</v>
      </c>
      <c r="B79" s="1" t="s">
        <v>39</v>
      </c>
      <c r="C79" s="21">
        <f>E79+F79+G79+H79+I79+J79+K79+L79+N79+O79+P79+Q79+R79+S79+T79+U79+V79+W79+X79</f>
        <v>12</v>
      </c>
      <c r="D79" s="28" t="s">
        <v>218</v>
      </c>
      <c r="E79" s="21"/>
      <c r="F79" s="21"/>
      <c r="G79" s="21"/>
      <c r="H79" s="21"/>
      <c r="I79" s="21"/>
      <c r="J79" s="21"/>
      <c r="K79" s="21"/>
      <c r="L79" s="21"/>
      <c r="M79" s="21"/>
      <c r="N79" s="20"/>
      <c r="O79" s="20"/>
      <c r="P79" s="20">
        <v>3</v>
      </c>
      <c r="Q79" s="20">
        <v>3</v>
      </c>
      <c r="R79" s="20"/>
      <c r="S79" s="20"/>
      <c r="T79" s="20">
        <v>3</v>
      </c>
      <c r="U79" s="20"/>
      <c r="V79" s="20">
        <v>3</v>
      </c>
      <c r="W79" s="20"/>
      <c r="X79" s="20"/>
      <c r="Y79" s="18">
        <v>41943</v>
      </c>
    </row>
    <row r="80" spans="1:25" ht="38.450000000000003" customHeight="1" x14ac:dyDescent="0.25">
      <c r="A80" s="21">
        <v>67</v>
      </c>
      <c r="B80" s="1" t="s">
        <v>40</v>
      </c>
      <c r="C80" s="21">
        <f>E80+F80+G80+H80+I80+J80+K80+L80+N80+O80+P80+Q80+R80+S80+T80+U80+V80+W80+X80</f>
        <v>6</v>
      </c>
      <c r="D80" s="28" t="s">
        <v>199</v>
      </c>
      <c r="E80" s="21"/>
      <c r="F80" s="21"/>
      <c r="G80" s="21"/>
      <c r="H80" s="21"/>
      <c r="I80" s="21"/>
      <c r="J80" s="21"/>
      <c r="K80" s="21"/>
      <c r="L80" s="21"/>
      <c r="M80" s="21"/>
      <c r="N80" s="20"/>
      <c r="O80" s="20"/>
      <c r="P80" s="20">
        <v>2</v>
      </c>
      <c r="Q80" s="20">
        <v>2</v>
      </c>
      <c r="R80" s="20"/>
      <c r="S80" s="20"/>
      <c r="T80" s="20"/>
      <c r="U80" s="20"/>
      <c r="V80" s="20">
        <v>2</v>
      </c>
      <c r="W80" s="20"/>
      <c r="X80" s="20"/>
      <c r="Y80" s="18">
        <v>41943</v>
      </c>
    </row>
    <row r="81" spans="1:25" ht="26.45" customHeight="1" x14ac:dyDescent="0.25">
      <c r="A81" s="21">
        <v>68</v>
      </c>
      <c r="B81" s="1" t="s">
        <v>41</v>
      </c>
      <c r="C81" s="21">
        <f>E81+F81+G81+H81+I81+J81+K81+L81+N81+O81+P81+Q81+R81+S81+T81+U81+V81+W81+X81</f>
        <v>25</v>
      </c>
      <c r="D81" s="28" t="s">
        <v>219</v>
      </c>
      <c r="E81" s="21"/>
      <c r="F81" s="21"/>
      <c r="G81" s="21"/>
      <c r="H81" s="21"/>
      <c r="I81" s="21"/>
      <c r="J81" s="21"/>
      <c r="K81" s="21"/>
      <c r="L81" s="21"/>
      <c r="M81" s="21"/>
      <c r="N81" s="20"/>
      <c r="O81" s="20">
        <v>10</v>
      </c>
      <c r="P81" s="20">
        <v>5</v>
      </c>
      <c r="Q81" s="20">
        <v>5</v>
      </c>
      <c r="R81" s="20"/>
      <c r="S81" s="20"/>
      <c r="T81" s="20"/>
      <c r="U81" s="20"/>
      <c r="V81" s="20">
        <v>5</v>
      </c>
      <c r="W81" s="20"/>
      <c r="X81" s="20"/>
      <c r="Y81" s="18">
        <v>41943</v>
      </c>
    </row>
    <row r="82" spans="1:25" ht="40.9" customHeight="1" x14ac:dyDescent="0.25">
      <c r="A82" s="21">
        <v>69</v>
      </c>
      <c r="B82" s="1" t="s">
        <v>42</v>
      </c>
      <c r="C82" s="21">
        <f>E82+F82+G82+H82+I82+J82+K82+L82+N82+O82+P82+Q82+R82+S82+T82+U82+V82+W82+X82</f>
        <v>15</v>
      </c>
      <c r="D82" s="28" t="s">
        <v>199</v>
      </c>
      <c r="E82" s="21"/>
      <c r="F82" s="21"/>
      <c r="G82" s="21"/>
      <c r="H82" s="21"/>
      <c r="I82" s="21"/>
      <c r="J82" s="21"/>
      <c r="K82" s="21"/>
      <c r="L82" s="21"/>
      <c r="M82" s="21"/>
      <c r="N82" s="20"/>
      <c r="O82" s="20"/>
      <c r="P82" s="20">
        <v>5</v>
      </c>
      <c r="Q82" s="20">
        <v>5</v>
      </c>
      <c r="R82" s="20"/>
      <c r="S82" s="20"/>
      <c r="T82" s="20"/>
      <c r="U82" s="20"/>
      <c r="V82" s="20">
        <v>5</v>
      </c>
      <c r="W82" s="20"/>
      <c r="X82" s="20"/>
      <c r="Y82" s="18">
        <v>41943</v>
      </c>
    </row>
    <row r="83" spans="1:25" ht="0.6" hidden="1" customHeight="1" x14ac:dyDescent="0.3">
      <c r="A83" s="39" t="s">
        <v>29</v>
      </c>
      <c r="B83" s="40"/>
      <c r="C83" s="21">
        <f t="shared" ref="C83:L83" si="14">SUM(C79:C82)</f>
        <v>58</v>
      </c>
      <c r="D83" s="28"/>
      <c r="E83" s="21">
        <f t="shared" si="14"/>
        <v>0</v>
      </c>
      <c r="F83" s="21">
        <f t="shared" si="14"/>
        <v>0</v>
      </c>
      <c r="G83" s="21">
        <f t="shared" si="14"/>
        <v>0</v>
      </c>
      <c r="H83" s="21">
        <f t="shared" si="14"/>
        <v>0</v>
      </c>
      <c r="I83" s="21">
        <f t="shared" si="14"/>
        <v>0</v>
      </c>
      <c r="J83" s="21">
        <f t="shared" si="14"/>
        <v>0</v>
      </c>
      <c r="K83" s="21">
        <f t="shared" si="14"/>
        <v>0</v>
      </c>
      <c r="L83" s="21">
        <f t="shared" si="14"/>
        <v>0</v>
      </c>
      <c r="M83" s="21"/>
      <c r="N83" s="21">
        <f t="shared" ref="N83:X83" si="15">SUM(N79:N82)</f>
        <v>0</v>
      </c>
      <c r="O83" s="21">
        <f t="shared" si="15"/>
        <v>10</v>
      </c>
      <c r="P83" s="21">
        <f t="shared" si="15"/>
        <v>15</v>
      </c>
      <c r="Q83" s="21">
        <f t="shared" si="15"/>
        <v>15</v>
      </c>
      <c r="R83" s="21">
        <f t="shared" si="15"/>
        <v>0</v>
      </c>
      <c r="S83" s="21">
        <f t="shared" si="15"/>
        <v>0</v>
      </c>
      <c r="T83" s="21">
        <f t="shared" si="15"/>
        <v>3</v>
      </c>
      <c r="U83" s="21">
        <f t="shared" si="15"/>
        <v>0</v>
      </c>
      <c r="V83" s="21">
        <f t="shared" si="15"/>
        <v>15</v>
      </c>
      <c r="W83" s="21">
        <f t="shared" si="15"/>
        <v>0</v>
      </c>
      <c r="X83" s="21">
        <f t="shared" si="15"/>
        <v>0</v>
      </c>
      <c r="Y83" s="18"/>
    </row>
    <row r="84" spans="1:25" ht="27" customHeight="1" x14ac:dyDescent="0.25">
      <c r="A84" s="21">
        <v>70</v>
      </c>
      <c r="B84" s="1" t="s">
        <v>129</v>
      </c>
      <c r="C84" s="21">
        <f t="shared" ref="C84:C97" si="16">E84+F84+G84+H84+I84+J84+K84+L84+N84+O84+P84+Q84+R84+S84+T84+U84+V84+W84+X84</f>
        <v>4</v>
      </c>
      <c r="D84" s="28" t="s">
        <v>1</v>
      </c>
      <c r="E84" s="21"/>
      <c r="F84" s="21"/>
      <c r="G84" s="21">
        <v>4</v>
      </c>
      <c r="H84" s="21"/>
      <c r="I84" s="21"/>
      <c r="J84" s="21"/>
      <c r="K84" s="21"/>
      <c r="L84" s="21"/>
      <c r="M84" s="10">
        <v>41974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18"/>
    </row>
    <row r="85" spans="1:25" ht="33.6" customHeight="1" x14ac:dyDescent="0.25">
      <c r="A85" s="21">
        <v>71</v>
      </c>
      <c r="B85" s="1" t="s">
        <v>339</v>
      </c>
      <c r="C85" s="21">
        <f t="shared" si="16"/>
        <v>7</v>
      </c>
      <c r="D85" s="28" t="s">
        <v>3</v>
      </c>
      <c r="E85" s="21"/>
      <c r="F85" s="21"/>
      <c r="G85" s="21"/>
      <c r="H85" s="21"/>
      <c r="I85" s="21">
        <v>7</v>
      </c>
      <c r="J85" s="21"/>
      <c r="K85" s="21"/>
      <c r="L85" s="21"/>
      <c r="M85" s="10">
        <v>41974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18"/>
    </row>
    <row r="86" spans="1:25" ht="38.450000000000003" customHeight="1" x14ac:dyDescent="0.25">
      <c r="A86" s="21">
        <v>72</v>
      </c>
      <c r="B86" s="1" t="s">
        <v>340</v>
      </c>
      <c r="C86" s="21">
        <f t="shared" si="16"/>
        <v>7</v>
      </c>
      <c r="D86" s="28" t="s">
        <v>2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>
        <v>7</v>
      </c>
      <c r="P86" s="21"/>
      <c r="Q86" s="21"/>
      <c r="R86" s="21"/>
      <c r="S86" s="21"/>
      <c r="T86" s="21"/>
      <c r="U86" s="21"/>
      <c r="V86" s="21"/>
      <c r="W86" s="21"/>
      <c r="X86" s="21"/>
      <c r="Y86" s="18">
        <v>41943</v>
      </c>
    </row>
    <row r="87" spans="1:25" ht="30" customHeight="1" x14ac:dyDescent="0.25">
      <c r="A87" s="21">
        <v>73</v>
      </c>
      <c r="B87" s="1" t="s">
        <v>188</v>
      </c>
      <c r="C87" s="21">
        <f t="shared" si="16"/>
        <v>26</v>
      </c>
      <c r="D87" s="28" t="s">
        <v>220</v>
      </c>
      <c r="E87" s="21"/>
      <c r="F87" s="21"/>
      <c r="G87" s="21">
        <v>6</v>
      </c>
      <c r="H87" s="21">
        <v>18</v>
      </c>
      <c r="I87" s="21">
        <v>2</v>
      </c>
      <c r="J87" s="21"/>
      <c r="K87" s="21"/>
      <c r="L87" s="21"/>
      <c r="M87" s="10">
        <v>41974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18"/>
    </row>
    <row r="88" spans="1:25" ht="28.15" customHeight="1" x14ac:dyDescent="0.25">
      <c r="A88" s="21">
        <v>74</v>
      </c>
      <c r="B88" s="1" t="s">
        <v>130</v>
      </c>
      <c r="C88" s="21">
        <f t="shared" si="16"/>
        <v>3</v>
      </c>
      <c r="D88" s="28" t="s">
        <v>4</v>
      </c>
      <c r="E88" s="21"/>
      <c r="F88" s="21"/>
      <c r="G88" s="21"/>
      <c r="H88" s="21"/>
      <c r="I88" s="21"/>
      <c r="J88" s="21">
        <v>3</v>
      </c>
      <c r="K88" s="21"/>
      <c r="L88" s="21"/>
      <c r="M88" s="10">
        <v>41974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18"/>
    </row>
    <row r="89" spans="1:25" ht="29.45" customHeight="1" x14ac:dyDescent="0.25">
      <c r="A89" s="21">
        <v>75</v>
      </c>
      <c r="B89" s="1" t="s">
        <v>131</v>
      </c>
      <c r="C89" s="21">
        <f t="shared" si="16"/>
        <v>20</v>
      </c>
      <c r="D89" s="28" t="s">
        <v>20</v>
      </c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>
        <v>20</v>
      </c>
      <c r="S89" s="21"/>
      <c r="T89" s="21"/>
      <c r="U89" s="21"/>
      <c r="V89" s="21"/>
      <c r="W89" s="21"/>
      <c r="X89" s="21"/>
      <c r="Y89" s="18">
        <v>41943</v>
      </c>
    </row>
    <row r="90" spans="1:25" ht="31.15" customHeight="1" x14ac:dyDescent="0.25">
      <c r="A90" s="21">
        <v>76</v>
      </c>
      <c r="B90" s="1" t="s">
        <v>132</v>
      </c>
      <c r="C90" s="21">
        <f t="shared" si="16"/>
        <v>3</v>
      </c>
      <c r="D90" s="28" t="s">
        <v>4</v>
      </c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>
        <v>3</v>
      </c>
      <c r="R90" s="21"/>
      <c r="S90" s="21"/>
      <c r="T90" s="21"/>
      <c r="U90" s="21"/>
      <c r="V90" s="21"/>
      <c r="W90" s="21"/>
      <c r="X90" s="21"/>
      <c r="Y90" s="18">
        <v>41943</v>
      </c>
    </row>
    <row r="91" spans="1:25" ht="38.450000000000003" customHeight="1" x14ac:dyDescent="0.25">
      <c r="A91" s="21">
        <v>77</v>
      </c>
      <c r="B91" s="1" t="s">
        <v>174</v>
      </c>
      <c r="C91" s="21">
        <f t="shared" si="16"/>
        <v>14</v>
      </c>
      <c r="D91" s="28" t="s">
        <v>221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>
        <v>6</v>
      </c>
      <c r="P91" s="21"/>
      <c r="Q91" s="21"/>
      <c r="R91" s="21">
        <v>3</v>
      </c>
      <c r="S91" s="21"/>
      <c r="T91" s="21">
        <v>5</v>
      </c>
      <c r="U91" s="21"/>
      <c r="V91" s="21"/>
      <c r="W91" s="21"/>
      <c r="X91" s="21"/>
      <c r="Y91" s="18">
        <v>41943</v>
      </c>
    </row>
    <row r="92" spans="1:25" ht="30" customHeight="1" x14ac:dyDescent="0.25">
      <c r="A92" s="21">
        <v>78</v>
      </c>
      <c r="B92" s="1" t="s">
        <v>175</v>
      </c>
      <c r="C92" s="21">
        <f t="shared" si="16"/>
        <v>10</v>
      </c>
      <c r="D92" s="28" t="s">
        <v>221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>
        <v>2</v>
      </c>
      <c r="P92" s="21"/>
      <c r="Q92" s="21"/>
      <c r="R92" s="21">
        <v>3</v>
      </c>
      <c r="S92" s="21"/>
      <c r="T92" s="21">
        <v>5</v>
      </c>
      <c r="U92" s="21"/>
      <c r="V92" s="21"/>
      <c r="W92" s="21"/>
      <c r="X92" s="21"/>
      <c r="Y92" s="18">
        <v>41943</v>
      </c>
    </row>
    <row r="93" spans="1:25" ht="29.45" customHeight="1" x14ac:dyDescent="0.25">
      <c r="A93" s="21">
        <v>79</v>
      </c>
      <c r="B93" s="1" t="s">
        <v>176</v>
      </c>
      <c r="C93" s="21">
        <f t="shared" si="16"/>
        <v>11</v>
      </c>
      <c r="D93" s="28" t="s">
        <v>221</v>
      </c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>
        <v>4</v>
      </c>
      <c r="P93" s="21"/>
      <c r="Q93" s="21"/>
      <c r="R93" s="21">
        <v>4</v>
      </c>
      <c r="S93" s="21"/>
      <c r="T93" s="21">
        <v>3</v>
      </c>
      <c r="U93" s="21"/>
      <c r="V93" s="21"/>
      <c r="W93" s="21"/>
      <c r="X93" s="21"/>
      <c r="Y93" s="18">
        <v>41943</v>
      </c>
    </row>
    <row r="94" spans="1:25" ht="30" customHeight="1" x14ac:dyDescent="0.25">
      <c r="A94" s="21">
        <v>80</v>
      </c>
      <c r="B94" s="1" t="s">
        <v>279</v>
      </c>
      <c r="C94" s="21">
        <f t="shared" si="16"/>
        <v>8</v>
      </c>
      <c r="D94" s="28" t="s">
        <v>221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>
        <v>4</v>
      </c>
      <c r="P94" s="21"/>
      <c r="Q94" s="21"/>
      <c r="R94" s="21">
        <v>2</v>
      </c>
      <c r="S94" s="21"/>
      <c r="T94" s="21">
        <v>2</v>
      </c>
      <c r="U94" s="21"/>
      <c r="V94" s="21"/>
      <c r="W94" s="21"/>
      <c r="X94" s="21"/>
      <c r="Y94" s="18">
        <v>41943</v>
      </c>
    </row>
    <row r="95" spans="1:25" ht="25.9" customHeight="1" x14ac:dyDescent="0.25">
      <c r="A95" s="21">
        <v>81</v>
      </c>
      <c r="B95" s="1" t="s">
        <v>177</v>
      </c>
      <c r="C95" s="21">
        <f t="shared" si="16"/>
        <v>20</v>
      </c>
      <c r="D95" s="28" t="s">
        <v>221</v>
      </c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>
        <v>10</v>
      </c>
      <c r="P95" s="21"/>
      <c r="Q95" s="21"/>
      <c r="R95" s="21">
        <v>5</v>
      </c>
      <c r="S95" s="21"/>
      <c r="T95" s="21">
        <v>5</v>
      </c>
      <c r="U95" s="21"/>
      <c r="V95" s="21"/>
      <c r="W95" s="21"/>
      <c r="X95" s="21"/>
      <c r="Y95" s="18">
        <v>41943</v>
      </c>
    </row>
    <row r="96" spans="1:25" ht="34.9" customHeight="1" x14ac:dyDescent="0.25">
      <c r="A96" s="33">
        <v>82</v>
      </c>
      <c r="B96" s="1" t="s">
        <v>309</v>
      </c>
      <c r="C96" s="33">
        <v>10</v>
      </c>
      <c r="D96" s="34" t="s">
        <v>310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18"/>
    </row>
    <row r="97" spans="1:25" ht="31.15" customHeight="1" x14ac:dyDescent="0.25">
      <c r="A97" s="21">
        <v>83</v>
      </c>
      <c r="B97" s="1" t="s">
        <v>164</v>
      </c>
      <c r="C97" s="21">
        <f t="shared" si="16"/>
        <v>32</v>
      </c>
      <c r="D97" s="28" t="s">
        <v>222</v>
      </c>
      <c r="E97" s="21"/>
      <c r="F97" s="21"/>
      <c r="G97" s="21">
        <v>5</v>
      </c>
      <c r="H97" s="21">
        <v>20</v>
      </c>
      <c r="I97" s="21"/>
      <c r="J97" s="21">
        <v>2</v>
      </c>
      <c r="K97" s="21">
        <v>5</v>
      </c>
      <c r="L97" s="21"/>
      <c r="M97" s="10">
        <v>41974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18"/>
    </row>
    <row r="98" spans="1:25" s="7" customFormat="1" ht="15" customHeight="1" x14ac:dyDescent="0.25">
      <c r="A98" s="19"/>
      <c r="B98" s="6" t="s">
        <v>9</v>
      </c>
      <c r="C98" s="19">
        <f t="shared" ref="C98:L98" si="17">SUM(C83:C97)</f>
        <v>233</v>
      </c>
      <c r="D98" s="11"/>
      <c r="E98" s="19">
        <f t="shared" si="17"/>
        <v>0</v>
      </c>
      <c r="F98" s="19">
        <f t="shared" si="17"/>
        <v>0</v>
      </c>
      <c r="G98" s="19">
        <f t="shared" si="17"/>
        <v>15</v>
      </c>
      <c r="H98" s="19">
        <f t="shared" si="17"/>
        <v>38</v>
      </c>
      <c r="I98" s="19">
        <f t="shared" si="17"/>
        <v>9</v>
      </c>
      <c r="J98" s="19">
        <f t="shared" si="17"/>
        <v>5</v>
      </c>
      <c r="K98" s="19">
        <f t="shared" si="17"/>
        <v>5</v>
      </c>
      <c r="L98" s="19">
        <f t="shared" si="17"/>
        <v>0</v>
      </c>
      <c r="M98" s="19"/>
      <c r="N98" s="19">
        <f t="shared" ref="N98:X98" si="18">SUM(N83:N97)</f>
        <v>0</v>
      </c>
      <c r="O98" s="19">
        <f t="shared" si="18"/>
        <v>43</v>
      </c>
      <c r="P98" s="19">
        <f t="shared" si="18"/>
        <v>15</v>
      </c>
      <c r="Q98" s="19">
        <f t="shared" si="18"/>
        <v>18</v>
      </c>
      <c r="R98" s="19">
        <f t="shared" si="18"/>
        <v>37</v>
      </c>
      <c r="S98" s="19">
        <f t="shared" si="18"/>
        <v>0</v>
      </c>
      <c r="T98" s="19">
        <f t="shared" si="18"/>
        <v>23</v>
      </c>
      <c r="U98" s="19">
        <f t="shared" si="18"/>
        <v>0</v>
      </c>
      <c r="V98" s="19">
        <f t="shared" si="18"/>
        <v>15</v>
      </c>
      <c r="W98" s="19">
        <f t="shared" si="18"/>
        <v>0</v>
      </c>
      <c r="X98" s="19">
        <f t="shared" si="18"/>
        <v>0</v>
      </c>
      <c r="Y98" s="11"/>
    </row>
    <row r="99" spans="1:25" ht="13.15" customHeight="1" x14ac:dyDescent="0.25">
      <c r="A99" s="37" t="s">
        <v>15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20"/>
    </row>
    <row r="100" spans="1:25" ht="29.45" customHeight="1" x14ac:dyDescent="0.25">
      <c r="A100" s="21">
        <v>84</v>
      </c>
      <c r="B100" s="1" t="s">
        <v>69</v>
      </c>
      <c r="C100" s="21">
        <f t="shared" ref="C100:C107" si="19">E100+F100+G100+H100+I100+J100+K100+L100+N100+O100+P100+Q100+R100+S100+T100+U100+V100+W100+X100</f>
        <v>7</v>
      </c>
      <c r="D100" s="28" t="s">
        <v>209</v>
      </c>
      <c r="E100" s="21">
        <v>3</v>
      </c>
      <c r="F100" s="21"/>
      <c r="G100" s="21"/>
      <c r="H100" s="21"/>
      <c r="I100" s="21"/>
      <c r="J100" s="21"/>
      <c r="K100" s="21"/>
      <c r="L100" s="21"/>
      <c r="M100" s="10">
        <v>41974</v>
      </c>
      <c r="N100" s="20"/>
      <c r="O100" s="20"/>
      <c r="P100" s="20">
        <v>2</v>
      </c>
      <c r="Q100" s="20"/>
      <c r="R100" s="20"/>
      <c r="S100" s="20"/>
      <c r="T100" s="20"/>
      <c r="U100" s="20"/>
      <c r="V100" s="20">
        <v>2</v>
      </c>
      <c r="W100" s="20"/>
      <c r="X100" s="20"/>
      <c r="Y100" s="18">
        <v>41943</v>
      </c>
    </row>
    <row r="101" spans="1:25" ht="30.6" customHeight="1" x14ac:dyDescent="0.25">
      <c r="A101" s="21">
        <v>85</v>
      </c>
      <c r="B101" s="1" t="s">
        <v>70</v>
      </c>
      <c r="C101" s="21">
        <f t="shared" si="19"/>
        <v>6</v>
      </c>
      <c r="D101" s="28" t="s">
        <v>199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0"/>
      <c r="O101" s="20"/>
      <c r="P101" s="20">
        <v>2</v>
      </c>
      <c r="Q101" s="20">
        <v>2</v>
      </c>
      <c r="R101" s="20"/>
      <c r="S101" s="20"/>
      <c r="T101" s="20"/>
      <c r="U101" s="20"/>
      <c r="V101" s="20">
        <v>2</v>
      </c>
      <c r="W101" s="20"/>
      <c r="X101" s="20"/>
      <c r="Y101" s="18">
        <v>41943</v>
      </c>
    </row>
    <row r="102" spans="1:25" ht="28.9" customHeight="1" x14ac:dyDescent="0.25">
      <c r="A102" s="21">
        <v>86</v>
      </c>
      <c r="B102" s="1" t="s">
        <v>71</v>
      </c>
      <c r="C102" s="21">
        <f t="shared" si="19"/>
        <v>32</v>
      </c>
      <c r="D102" s="28" t="s">
        <v>223</v>
      </c>
      <c r="E102" s="21">
        <v>2</v>
      </c>
      <c r="F102" s="21">
        <v>10</v>
      </c>
      <c r="G102" s="21"/>
      <c r="H102" s="21"/>
      <c r="I102" s="21"/>
      <c r="J102" s="21"/>
      <c r="K102" s="21"/>
      <c r="L102" s="21"/>
      <c r="M102" s="10">
        <v>41974</v>
      </c>
      <c r="N102" s="20"/>
      <c r="O102" s="20"/>
      <c r="P102" s="20">
        <v>11</v>
      </c>
      <c r="Q102" s="20"/>
      <c r="R102" s="20"/>
      <c r="S102" s="20"/>
      <c r="T102" s="20"/>
      <c r="U102" s="20"/>
      <c r="V102" s="20">
        <v>9</v>
      </c>
      <c r="W102" s="20"/>
      <c r="X102" s="20"/>
      <c r="Y102" s="18">
        <v>41943</v>
      </c>
    </row>
    <row r="103" spans="1:25" ht="28.15" customHeight="1" x14ac:dyDescent="0.25">
      <c r="A103" s="21">
        <v>87</v>
      </c>
      <c r="B103" s="1" t="s">
        <v>72</v>
      </c>
      <c r="C103" s="21">
        <f t="shared" si="19"/>
        <v>14</v>
      </c>
      <c r="D103" s="28" t="s">
        <v>224</v>
      </c>
      <c r="E103" s="21">
        <v>1</v>
      </c>
      <c r="F103" s="21"/>
      <c r="G103" s="21"/>
      <c r="H103" s="21"/>
      <c r="I103" s="21"/>
      <c r="J103" s="21"/>
      <c r="K103" s="21"/>
      <c r="L103" s="21"/>
      <c r="M103" s="10">
        <v>41974</v>
      </c>
      <c r="N103" s="20"/>
      <c r="O103" s="20"/>
      <c r="P103" s="20"/>
      <c r="Q103" s="20">
        <v>1</v>
      </c>
      <c r="R103" s="20">
        <v>10</v>
      </c>
      <c r="S103" s="20"/>
      <c r="T103" s="20"/>
      <c r="U103" s="20"/>
      <c r="V103" s="20">
        <v>2</v>
      </c>
      <c r="W103" s="20"/>
      <c r="X103" s="20"/>
      <c r="Y103" s="18">
        <v>41943</v>
      </c>
    </row>
    <row r="104" spans="1:25" ht="27.6" customHeight="1" x14ac:dyDescent="0.25">
      <c r="A104" s="21">
        <v>88</v>
      </c>
      <c r="B104" s="1" t="s">
        <v>189</v>
      </c>
      <c r="C104" s="21">
        <f t="shared" si="19"/>
        <v>10</v>
      </c>
      <c r="D104" s="28" t="s">
        <v>2</v>
      </c>
      <c r="E104" s="21"/>
      <c r="F104" s="21"/>
      <c r="G104" s="21"/>
      <c r="H104" s="21">
        <v>10</v>
      </c>
      <c r="I104" s="21"/>
      <c r="J104" s="21"/>
      <c r="K104" s="21"/>
      <c r="L104" s="21"/>
      <c r="M104" s="10">
        <v>41974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18"/>
    </row>
    <row r="105" spans="1:25" ht="28.9" customHeight="1" x14ac:dyDescent="0.25">
      <c r="A105" s="21">
        <v>89</v>
      </c>
      <c r="B105" s="1" t="s">
        <v>190</v>
      </c>
      <c r="C105" s="21">
        <f t="shared" si="19"/>
        <v>4</v>
      </c>
      <c r="D105" s="28" t="s">
        <v>2</v>
      </c>
      <c r="E105" s="21"/>
      <c r="F105" s="21"/>
      <c r="G105" s="21"/>
      <c r="H105" s="21">
        <v>4</v>
      </c>
      <c r="I105" s="21"/>
      <c r="J105" s="21"/>
      <c r="K105" s="21"/>
      <c r="L105" s="21"/>
      <c r="M105" s="10">
        <v>41974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18"/>
    </row>
    <row r="106" spans="1:25" ht="30" customHeight="1" x14ac:dyDescent="0.25">
      <c r="A106" s="21">
        <v>90</v>
      </c>
      <c r="B106" s="1" t="s">
        <v>117</v>
      </c>
      <c r="C106" s="21">
        <v>12</v>
      </c>
      <c r="D106" s="28" t="s">
        <v>313</v>
      </c>
      <c r="E106" s="21"/>
      <c r="F106" s="21"/>
      <c r="G106" s="21"/>
      <c r="H106" s="21"/>
      <c r="I106" s="21"/>
      <c r="J106" s="21"/>
      <c r="K106" s="21"/>
      <c r="L106" s="21"/>
      <c r="M106" s="10"/>
      <c r="N106" s="20"/>
      <c r="O106" s="20">
        <v>6</v>
      </c>
      <c r="P106" s="20"/>
      <c r="Q106" s="20">
        <v>4</v>
      </c>
      <c r="R106" s="20"/>
      <c r="S106" s="20"/>
      <c r="T106" s="20"/>
      <c r="U106" s="20"/>
      <c r="V106" s="20"/>
      <c r="W106" s="20"/>
      <c r="X106" s="20"/>
      <c r="Y106" s="18">
        <v>41943</v>
      </c>
    </row>
    <row r="107" spans="1:25" ht="32.450000000000003" customHeight="1" x14ac:dyDescent="0.25">
      <c r="A107" s="21">
        <v>91</v>
      </c>
      <c r="B107" s="1" t="s">
        <v>73</v>
      </c>
      <c r="C107" s="21">
        <f t="shared" si="19"/>
        <v>14</v>
      </c>
      <c r="D107" s="28" t="s">
        <v>226</v>
      </c>
      <c r="E107" s="21"/>
      <c r="F107" s="21"/>
      <c r="G107" s="21"/>
      <c r="H107" s="21"/>
      <c r="I107" s="21">
        <v>5</v>
      </c>
      <c r="J107" s="21"/>
      <c r="K107" s="21"/>
      <c r="L107" s="21"/>
      <c r="M107" s="10">
        <v>41974</v>
      </c>
      <c r="N107" s="20"/>
      <c r="O107" s="20">
        <v>2</v>
      </c>
      <c r="P107" s="20"/>
      <c r="Q107" s="20"/>
      <c r="R107" s="20"/>
      <c r="S107" s="20"/>
      <c r="T107" s="20"/>
      <c r="U107" s="20"/>
      <c r="V107" s="20">
        <v>7</v>
      </c>
      <c r="W107" s="20"/>
      <c r="X107" s="20"/>
      <c r="Y107" s="18">
        <v>41943</v>
      </c>
    </row>
    <row r="108" spans="1:25" ht="22.15" hidden="1" customHeight="1" x14ac:dyDescent="0.3">
      <c r="A108" s="39" t="s">
        <v>29</v>
      </c>
      <c r="B108" s="40"/>
      <c r="C108" s="21">
        <f t="shared" ref="C108:L108" si="20">SUM(C100:C107)</f>
        <v>99</v>
      </c>
      <c r="D108" s="28"/>
      <c r="E108" s="21">
        <f t="shared" si="20"/>
        <v>6</v>
      </c>
      <c r="F108" s="21">
        <f t="shared" si="20"/>
        <v>10</v>
      </c>
      <c r="G108" s="21">
        <f t="shared" si="20"/>
        <v>0</v>
      </c>
      <c r="H108" s="21">
        <f t="shared" si="20"/>
        <v>14</v>
      </c>
      <c r="I108" s="21">
        <f t="shared" si="20"/>
        <v>5</v>
      </c>
      <c r="J108" s="21">
        <f t="shared" si="20"/>
        <v>0</v>
      </c>
      <c r="K108" s="21">
        <f t="shared" si="20"/>
        <v>0</v>
      </c>
      <c r="L108" s="21">
        <f t="shared" si="20"/>
        <v>0</v>
      </c>
      <c r="M108" s="10"/>
      <c r="N108" s="21">
        <f t="shared" ref="N108:X108" si="21">SUM(N100:N107)</f>
        <v>0</v>
      </c>
      <c r="O108" s="21">
        <f t="shared" si="21"/>
        <v>8</v>
      </c>
      <c r="P108" s="21">
        <f t="shared" si="21"/>
        <v>15</v>
      </c>
      <c r="Q108" s="21">
        <f t="shared" si="21"/>
        <v>7</v>
      </c>
      <c r="R108" s="21">
        <f t="shared" si="21"/>
        <v>10</v>
      </c>
      <c r="S108" s="21">
        <f t="shared" si="21"/>
        <v>0</v>
      </c>
      <c r="T108" s="21">
        <f t="shared" si="21"/>
        <v>0</v>
      </c>
      <c r="U108" s="21">
        <f t="shared" si="21"/>
        <v>0</v>
      </c>
      <c r="V108" s="21">
        <f t="shared" si="21"/>
        <v>22</v>
      </c>
      <c r="W108" s="21">
        <f t="shared" si="21"/>
        <v>0</v>
      </c>
      <c r="X108" s="21">
        <f t="shared" si="21"/>
        <v>0</v>
      </c>
      <c r="Y108" s="18"/>
    </row>
    <row r="109" spans="1:25" ht="30.6" customHeight="1" x14ac:dyDescent="0.25">
      <c r="A109" s="21">
        <v>92</v>
      </c>
      <c r="B109" s="1" t="s">
        <v>68</v>
      </c>
      <c r="C109" s="21">
        <f t="shared" ref="C109:C118" si="22">E109+F109+G109+H109+I109+J109+K109+L109+N109+O109+P109+Q109+R109+S109+T109+U109+V109+W109+X109</f>
        <v>6</v>
      </c>
      <c r="D109" s="28" t="s">
        <v>216</v>
      </c>
      <c r="E109" s="21"/>
      <c r="F109" s="21"/>
      <c r="G109" s="21"/>
      <c r="H109" s="21"/>
      <c r="I109" s="21"/>
      <c r="J109" s="21"/>
      <c r="K109" s="21"/>
      <c r="L109" s="21"/>
      <c r="M109" s="10"/>
      <c r="N109" s="20"/>
      <c r="O109" s="20"/>
      <c r="P109" s="20"/>
      <c r="Q109" s="20"/>
      <c r="R109" s="20"/>
      <c r="S109" s="20"/>
      <c r="T109" s="20"/>
      <c r="U109" s="20">
        <v>6</v>
      </c>
      <c r="V109" s="20"/>
      <c r="W109" s="20"/>
      <c r="X109" s="20"/>
      <c r="Y109" s="18">
        <v>41943</v>
      </c>
    </row>
    <row r="110" spans="1:25" ht="32.450000000000003" customHeight="1" x14ac:dyDescent="0.25">
      <c r="A110" s="21">
        <v>93</v>
      </c>
      <c r="B110" s="1" t="s">
        <v>74</v>
      </c>
      <c r="C110" s="21">
        <f t="shared" si="22"/>
        <v>4</v>
      </c>
      <c r="D110" s="28" t="s">
        <v>3</v>
      </c>
      <c r="E110" s="21"/>
      <c r="F110" s="21"/>
      <c r="G110" s="21"/>
      <c r="H110" s="21"/>
      <c r="I110" s="21"/>
      <c r="J110" s="21"/>
      <c r="K110" s="21"/>
      <c r="L110" s="21"/>
      <c r="M110" s="10"/>
      <c r="N110" s="20"/>
      <c r="O110" s="20"/>
      <c r="P110" s="20">
        <v>4</v>
      </c>
      <c r="Q110" s="20"/>
      <c r="R110" s="20"/>
      <c r="S110" s="20"/>
      <c r="T110" s="20"/>
      <c r="U110" s="20"/>
      <c r="V110" s="20"/>
      <c r="W110" s="20"/>
      <c r="X110" s="20"/>
      <c r="Y110" s="18">
        <v>41943</v>
      </c>
    </row>
    <row r="111" spans="1:25" ht="32.450000000000003" customHeight="1" x14ac:dyDescent="0.25">
      <c r="A111" s="21">
        <v>94</v>
      </c>
      <c r="B111" s="1" t="s">
        <v>75</v>
      </c>
      <c r="C111" s="21">
        <f t="shared" si="22"/>
        <v>2</v>
      </c>
      <c r="D111" s="28" t="s">
        <v>27</v>
      </c>
      <c r="E111" s="21"/>
      <c r="F111" s="21"/>
      <c r="G111" s="21"/>
      <c r="H111" s="21"/>
      <c r="I111" s="21"/>
      <c r="J111" s="21"/>
      <c r="K111" s="21"/>
      <c r="L111" s="21"/>
      <c r="M111" s="10"/>
      <c r="N111" s="20"/>
      <c r="O111" s="20"/>
      <c r="P111" s="20"/>
      <c r="Q111" s="20"/>
      <c r="R111" s="20"/>
      <c r="S111" s="20"/>
      <c r="T111" s="20"/>
      <c r="U111" s="20"/>
      <c r="V111" s="20">
        <v>2</v>
      </c>
      <c r="W111" s="20"/>
      <c r="X111" s="20"/>
      <c r="Y111" s="18">
        <v>41943</v>
      </c>
    </row>
    <row r="112" spans="1:25" ht="35.450000000000003" customHeight="1" x14ac:dyDescent="0.25">
      <c r="A112" s="21">
        <v>95</v>
      </c>
      <c r="B112" s="1" t="s">
        <v>76</v>
      </c>
      <c r="C112" s="21">
        <f t="shared" si="22"/>
        <v>5</v>
      </c>
      <c r="D112" s="28" t="s">
        <v>211</v>
      </c>
      <c r="E112" s="21">
        <v>2</v>
      </c>
      <c r="F112" s="21"/>
      <c r="G112" s="21"/>
      <c r="H112" s="21"/>
      <c r="I112" s="21"/>
      <c r="J112" s="21"/>
      <c r="K112" s="21"/>
      <c r="L112" s="21"/>
      <c r="M112" s="10">
        <v>41974</v>
      </c>
      <c r="N112" s="20">
        <v>3</v>
      </c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18">
        <v>41943</v>
      </c>
    </row>
    <row r="113" spans="1:25" ht="34.15" customHeight="1" x14ac:dyDescent="0.25">
      <c r="A113" s="21">
        <v>96</v>
      </c>
      <c r="B113" s="1" t="s">
        <v>77</v>
      </c>
      <c r="C113" s="21">
        <v>8</v>
      </c>
      <c r="D113" s="28" t="s">
        <v>311</v>
      </c>
      <c r="E113" s="21">
        <v>4</v>
      </c>
      <c r="F113" s="21"/>
      <c r="G113" s="21"/>
      <c r="H113" s="21"/>
      <c r="I113" s="21"/>
      <c r="J113" s="21"/>
      <c r="K113" s="21"/>
      <c r="L113" s="21"/>
      <c r="M113" s="10">
        <v>41974</v>
      </c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18"/>
    </row>
    <row r="114" spans="1:25" ht="32.450000000000003" customHeight="1" x14ac:dyDescent="0.25">
      <c r="A114" s="21">
        <v>97</v>
      </c>
      <c r="B114" s="1" t="s">
        <v>78</v>
      </c>
      <c r="C114" s="21">
        <f t="shared" si="22"/>
        <v>4</v>
      </c>
      <c r="D114" s="28" t="s">
        <v>27</v>
      </c>
      <c r="E114" s="21"/>
      <c r="F114" s="21"/>
      <c r="G114" s="21"/>
      <c r="H114" s="21"/>
      <c r="I114" s="21"/>
      <c r="J114" s="21"/>
      <c r="K114" s="21"/>
      <c r="L114" s="21"/>
      <c r="M114" s="21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4</v>
      </c>
      <c r="X114" s="20"/>
      <c r="Y114" s="18">
        <v>41943</v>
      </c>
    </row>
    <row r="115" spans="1:25" ht="39.6" customHeight="1" x14ac:dyDescent="0.25">
      <c r="A115" s="21">
        <v>98</v>
      </c>
      <c r="B115" s="1" t="s">
        <v>116</v>
      </c>
      <c r="C115" s="21">
        <f t="shared" si="22"/>
        <v>28</v>
      </c>
      <c r="D115" s="28" t="s">
        <v>227</v>
      </c>
      <c r="E115" s="21">
        <v>1</v>
      </c>
      <c r="F115" s="21"/>
      <c r="G115" s="21"/>
      <c r="H115" s="21"/>
      <c r="I115" s="21">
        <v>2</v>
      </c>
      <c r="J115" s="21"/>
      <c r="K115" s="21"/>
      <c r="L115" s="21"/>
      <c r="M115" s="10">
        <v>41974</v>
      </c>
      <c r="N115" s="20"/>
      <c r="O115" s="20">
        <v>5</v>
      </c>
      <c r="P115" s="20"/>
      <c r="Q115" s="20">
        <v>7</v>
      </c>
      <c r="R115" s="20">
        <v>3</v>
      </c>
      <c r="S115" s="20">
        <v>5</v>
      </c>
      <c r="T115" s="20">
        <v>5</v>
      </c>
      <c r="U115" s="20"/>
      <c r="V115" s="20"/>
      <c r="W115" s="20"/>
      <c r="X115" s="20"/>
      <c r="Y115" s="18">
        <v>41943</v>
      </c>
    </row>
    <row r="116" spans="1:25" ht="37.15" customHeight="1" x14ac:dyDescent="0.25">
      <c r="A116" s="21">
        <v>99</v>
      </c>
      <c r="B116" s="1" t="s">
        <v>156</v>
      </c>
      <c r="C116" s="21">
        <f t="shared" si="22"/>
        <v>53</v>
      </c>
      <c r="D116" s="28" t="s">
        <v>228</v>
      </c>
      <c r="E116" s="21"/>
      <c r="F116" s="21"/>
      <c r="G116" s="21">
        <v>3</v>
      </c>
      <c r="H116" s="21"/>
      <c r="I116" s="21"/>
      <c r="J116" s="21"/>
      <c r="K116" s="21"/>
      <c r="L116" s="21">
        <v>2</v>
      </c>
      <c r="M116" s="10">
        <v>41974</v>
      </c>
      <c r="N116" s="20"/>
      <c r="O116" s="20"/>
      <c r="P116" s="20"/>
      <c r="Q116" s="20"/>
      <c r="R116" s="20">
        <v>13</v>
      </c>
      <c r="S116" s="20"/>
      <c r="T116" s="20">
        <v>12</v>
      </c>
      <c r="U116" s="20">
        <v>10</v>
      </c>
      <c r="V116" s="20"/>
      <c r="W116" s="20"/>
      <c r="X116" s="20">
        <v>13</v>
      </c>
      <c r="Y116" s="18">
        <v>41943</v>
      </c>
    </row>
    <row r="117" spans="1:25" ht="29.45" customHeight="1" x14ac:dyDescent="0.25">
      <c r="A117" s="33">
        <v>100</v>
      </c>
      <c r="B117" s="1" t="s">
        <v>312</v>
      </c>
      <c r="C117" s="33">
        <v>4</v>
      </c>
      <c r="D117" s="34" t="s">
        <v>206</v>
      </c>
      <c r="E117" s="33"/>
      <c r="F117" s="33"/>
      <c r="G117" s="33"/>
      <c r="H117" s="33"/>
      <c r="I117" s="33"/>
      <c r="J117" s="33"/>
      <c r="K117" s="33"/>
      <c r="L117" s="33"/>
      <c r="M117" s="10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18"/>
    </row>
    <row r="118" spans="1:25" ht="33.6" customHeight="1" x14ac:dyDescent="0.25">
      <c r="A118" s="21">
        <v>101</v>
      </c>
      <c r="B118" s="1" t="s">
        <v>138</v>
      </c>
      <c r="C118" s="21">
        <f t="shared" si="22"/>
        <v>8</v>
      </c>
      <c r="D118" s="28" t="s">
        <v>2</v>
      </c>
      <c r="E118" s="21"/>
      <c r="F118" s="21"/>
      <c r="G118" s="21"/>
      <c r="H118" s="21">
        <v>8</v>
      </c>
      <c r="I118" s="21"/>
      <c r="J118" s="21"/>
      <c r="K118" s="21"/>
      <c r="L118" s="21"/>
      <c r="M118" s="10">
        <v>41974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18"/>
    </row>
    <row r="119" spans="1:25" s="7" customFormat="1" ht="14.45" customHeight="1" x14ac:dyDescent="0.25">
      <c r="A119" s="19"/>
      <c r="B119" s="6" t="s">
        <v>9</v>
      </c>
      <c r="C119" s="19">
        <f t="shared" ref="C119:L119" si="23">SUM(C108:C118)</f>
        <v>221</v>
      </c>
      <c r="D119" s="11"/>
      <c r="E119" s="19">
        <f t="shared" si="23"/>
        <v>13</v>
      </c>
      <c r="F119" s="19">
        <f t="shared" si="23"/>
        <v>10</v>
      </c>
      <c r="G119" s="19">
        <f t="shared" si="23"/>
        <v>3</v>
      </c>
      <c r="H119" s="19">
        <f t="shared" si="23"/>
        <v>22</v>
      </c>
      <c r="I119" s="19">
        <f t="shared" si="23"/>
        <v>7</v>
      </c>
      <c r="J119" s="19">
        <f t="shared" si="23"/>
        <v>0</v>
      </c>
      <c r="K119" s="19">
        <f t="shared" si="23"/>
        <v>0</v>
      </c>
      <c r="L119" s="19">
        <f t="shared" si="23"/>
        <v>2</v>
      </c>
      <c r="M119" s="19"/>
      <c r="N119" s="19">
        <f t="shared" ref="N119:X119" si="24">SUM(N108:N118)</f>
        <v>3</v>
      </c>
      <c r="O119" s="19">
        <f t="shared" si="24"/>
        <v>13</v>
      </c>
      <c r="P119" s="19">
        <f t="shared" si="24"/>
        <v>19</v>
      </c>
      <c r="Q119" s="19">
        <f t="shared" si="24"/>
        <v>14</v>
      </c>
      <c r="R119" s="19">
        <f t="shared" si="24"/>
        <v>26</v>
      </c>
      <c r="S119" s="19">
        <f t="shared" si="24"/>
        <v>5</v>
      </c>
      <c r="T119" s="19">
        <f t="shared" si="24"/>
        <v>17</v>
      </c>
      <c r="U119" s="19">
        <f t="shared" si="24"/>
        <v>16</v>
      </c>
      <c r="V119" s="19">
        <f t="shared" si="24"/>
        <v>24</v>
      </c>
      <c r="W119" s="19">
        <f t="shared" si="24"/>
        <v>4</v>
      </c>
      <c r="X119" s="19">
        <f t="shared" si="24"/>
        <v>13</v>
      </c>
      <c r="Y119" s="11"/>
    </row>
    <row r="120" spans="1:25" ht="13.9" customHeight="1" x14ac:dyDescent="0.25">
      <c r="A120" s="37" t="s">
        <v>16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20"/>
    </row>
    <row r="121" spans="1:25" ht="33.6" customHeight="1" x14ac:dyDescent="0.25">
      <c r="A121" s="21">
        <v>102</v>
      </c>
      <c r="B121" s="1" t="s">
        <v>82</v>
      </c>
      <c r="C121" s="21">
        <f t="shared" ref="C121:C131" si="25">E121+F121+G121+H121+I121+J121+K121+L121+N121+O121+P121+Q121+R121+S121+T121+U121+V121+W121+X121</f>
        <v>25</v>
      </c>
      <c r="D121" s="28" t="s">
        <v>229</v>
      </c>
      <c r="E121" s="21"/>
      <c r="F121" s="21"/>
      <c r="G121" s="21">
        <v>5</v>
      </c>
      <c r="H121" s="21"/>
      <c r="I121" s="21">
        <v>5</v>
      </c>
      <c r="J121" s="21"/>
      <c r="K121" s="21"/>
      <c r="L121" s="21"/>
      <c r="M121" s="10">
        <v>41974</v>
      </c>
      <c r="N121" s="20"/>
      <c r="O121" s="20">
        <v>10</v>
      </c>
      <c r="P121" s="20"/>
      <c r="Q121" s="20">
        <v>5</v>
      </c>
      <c r="R121" s="20"/>
      <c r="S121" s="20"/>
      <c r="T121" s="20"/>
      <c r="U121" s="20"/>
      <c r="V121" s="20"/>
      <c r="W121" s="20"/>
      <c r="X121" s="20"/>
      <c r="Y121" s="18">
        <v>41943</v>
      </c>
    </row>
    <row r="122" spans="1:25" ht="35.450000000000003" customHeight="1" x14ac:dyDescent="0.25">
      <c r="A122" s="21">
        <v>103</v>
      </c>
      <c r="B122" s="1" t="s">
        <v>83</v>
      </c>
      <c r="C122" s="21">
        <f t="shared" si="25"/>
        <v>18</v>
      </c>
      <c r="D122" s="28" t="s">
        <v>219</v>
      </c>
      <c r="E122" s="21"/>
      <c r="F122" s="21"/>
      <c r="G122" s="21"/>
      <c r="H122" s="21"/>
      <c r="I122" s="21"/>
      <c r="J122" s="21"/>
      <c r="K122" s="21"/>
      <c r="L122" s="21"/>
      <c r="M122" s="10"/>
      <c r="N122" s="20"/>
      <c r="O122" s="20">
        <v>5</v>
      </c>
      <c r="P122" s="20">
        <v>5</v>
      </c>
      <c r="Q122" s="20">
        <v>5</v>
      </c>
      <c r="R122" s="20"/>
      <c r="S122" s="20"/>
      <c r="T122" s="20"/>
      <c r="U122" s="20"/>
      <c r="V122" s="20">
        <v>3</v>
      </c>
      <c r="W122" s="20"/>
      <c r="X122" s="20"/>
      <c r="Y122" s="18">
        <v>41943</v>
      </c>
    </row>
    <row r="123" spans="1:25" ht="36" customHeight="1" x14ac:dyDescent="0.25">
      <c r="A123" s="21">
        <v>104</v>
      </c>
      <c r="B123" s="1" t="s">
        <v>84</v>
      </c>
      <c r="C123" s="21">
        <f t="shared" si="25"/>
        <v>14</v>
      </c>
      <c r="D123" s="28" t="s">
        <v>230</v>
      </c>
      <c r="E123" s="21"/>
      <c r="F123" s="21"/>
      <c r="G123" s="21"/>
      <c r="H123" s="21"/>
      <c r="I123" s="21"/>
      <c r="J123" s="21"/>
      <c r="K123" s="21"/>
      <c r="L123" s="21"/>
      <c r="M123" s="10"/>
      <c r="N123" s="20"/>
      <c r="O123" s="20"/>
      <c r="P123" s="20"/>
      <c r="Q123" s="20">
        <v>10</v>
      </c>
      <c r="R123" s="20"/>
      <c r="S123" s="20"/>
      <c r="T123" s="20"/>
      <c r="U123" s="20"/>
      <c r="V123" s="20">
        <v>4</v>
      </c>
      <c r="W123" s="20"/>
      <c r="X123" s="20"/>
      <c r="Y123" s="18">
        <v>41943</v>
      </c>
    </row>
    <row r="124" spans="1:25" ht="29.45" customHeight="1" x14ac:dyDescent="0.25">
      <c r="A124" s="21">
        <v>105</v>
      </c>
      <c r="B124" s="1" t="s">
        <v>85</v>
      </c>
      <c r="C124" s="21">
        <f t="shared" si="25"/>
        <v>8</v>
      </c>
      <c r="D124" s="28" t="s">
        <v>199</v>
      </c>
      <c r="E124" s="21"/>
      <c r="F124" s="21"/>
      <c r="G124" s="21"/>
      <c r="H124" s="21"/>
      <c r="I124" s="21"/>
      <c r="J124" s="21"/>
      <c r="K124" s="21"/>
      <c r="L124" s="21"/>
      <c r="M124" s="10"/>
      <c r="N124" s="20"/>
      <c r="O124" s="20"/>
      <c r="P124" s="20">
        <v>2</v>
      </c>
      <c r="Q124" s="20">
        <v>3</v>
      </c>
      <c r="R124" s="20"/>
      <c r="S124" s="20"/>
      <c r="T124" s="20"/>
      <c r="U124" s="20"/>
      <c r="V124" s="20">
        <v>3</v>
      </c>
      <c r="W124" s="20"/>
      <c r="X124" s="20"/>
      <c r="Y124" s="18">
        <v>41943</v>
      </c>
    </row>
    <row r="125" spans="1:25" ht="37.9" customHeight="1" x14ac:dyDescent="0.25">
      <c r="A125" s="21">
        <v>106</v>
      </c>
      <c r="B125" s="1" t="s">
        <v>86</v>
      </c>
      <c r="C125" s="21">
        <f t="shared" si="25"/>
        <v>7</v>
      </c>
      <c r="D125" s="28" t="s">
        <v>231</v>
      </c>
      <c r="E125" s="21"/>
      <c r="F125" s="21"/>
      <c r="G125" s="21"/>
      <c r="H125" s="21"/>
      <c r="I125" s="21"/>
      <c r="J125" s="21"/>
      <c r="K125" s="21"/>
      <c r="L125" s="21"/>
      <c r="M125" s="10"/>
      <c r="N125" s="20"/>
      <c r="O125" s="20">
        <v>2</v>
      </c>
      <c r="P125" s="20">
        <v>2</v>
      </c>
      <c r="Q125" s="20">
        <v>3</v>
      </c>
      <c r="R125" s="20"/>
      <c r="S125" s="20"/>
      <c r="T125" s="20"/>
      <c r="U125" s="20"/>
      <c r="V125" s="20"/>
      <c r="W125" s="20"/>
      <c r="X125" s="20"/>
      <c r="Y125" s="18">
        <v>41943</v>
      </c>
    </row>
    <row r="126" spans="1:25" ht="38.450000000000003" customHeight="1" x14ac:dyDescent="0.25">
      <c r="A126" s="21">
        <v>107</v>
      </c>
      <c r="B126" s="1" t="s">
        <v>87</v>
      </c>
      <c r="C126" s="21">
        <f t="shared" si="25"/>
        <v>16</v>
      </c>
      <c r="D126" s="28" t="s">
        <v>232</v>
      </c>
      <c r="E126" s="21">
        <v>2</v>
      </c>
      <c r="F126" s="21"/>
      <c r="G126" s="21">
        <v>4</v>
      </c>
      <c r="H126" s="21"/>
      <c r="I126" s="21"/>
      <c r="J126" s="21"/>
      <c r="K126" s="21"/>
      <c r="L126" s="21"/>
      <c r="M126" s="10">
        <v>41974</v>
      </c>
      <c r="N126" s="20"/>
      <c r="O126" s="20">
        <v>5</v>
      </c>
      <c r="P126" s="20"/>
      <c r="Q126" s="20"/>
      <c r="R126" s="20"/>
      <c r="S126" s="20"/>
      <c r="T126" s="20"/>
      <c r="U126" s="20"/>
      <c r="V126" s="20">
        <v>5</v>
      </c>
      <c r="W126" s="20"/>
      <c r="X126" s="20"/>
      <c r="Y126" s="18">
        <v>41943</v>
      </c>
    </row>
    <row r="127" spans="1:25" ht="39.6" customHeight="1" x14ac:dyDescent="0.25">
      <c r="A127" s="21">
        <v>108</v>
      </c>
      <c r="B127" s="1" t="s">
        <v>88</v>
      </c>
      <c r="C127" s="21">
        <f t="shared" si="25"/>
        <v>11</v>
      </c>
      <c r="D127" s="28" t="s">
        <v>229</v>
      </c>
      <c r="E127" s="21"/>
      <c r="F127" s="21"/>
      <c r="G127" s="21">
        <v>2</v>
      </c>
      <c r="H127" s="21"/>
      <c r="I127" s="21">
        <v>3</v>
      </c>
      <c r="J127" s="21"/>
      <c r="K127" s="21"/>
      <c r="L127" s="21"/>
      <c r="M127" s="10">
        <v>41974</v>
      </c>
      <c r="N127" s="20"/>
      <c r="O127" s="20">
        <v>3</v>
      </c>
      <c r="P127" s="20"/>
      <c r="Q127" s="20">
        <v>3</v>
      </c>
      <c r="R127" s="20"/>
      <c r="S127" s="20"/>
      <c r="T127" s="20"/>
      <c r="U127" s="20"/>
      <c r="V127" s="20"/>
      <c r="W127" s="20"/>
      <c r="X127" s="20"/>
      <c r="Y127" s="18">
        <v>41943</v>
      </c>
    </row>
    <row r="128" spans="1:25" ht="43.9" customHeight="1" x14ac:dyDescent="0.25">
      <c r="A128" s="21">
        <v>109</v>
      </c>
      <c r="B128" s="1" t="s">
        <v>89</v>
      </c>
      <c r="C128" s="21">
        <f t="shared" si="25"/>
        <v>12</v>
      </c>
      <c r="D128" s="28" t="s">
        <v>250</v>
      </c>
      <c r="E128" s="21"/>
      <c r="F128" s="21"/>
      <c r="G128" s="21">
        <v>2</v>
      </c>
      <c r="H128" s="21"/>
      <c r="I128" s="21">
        <v>2</v>
      </c>
      <c r="J128" s="21"/>
      <c r="K128" s="21"/>
      <c r="L128" s="21"/>
      <c r="M128" s="10">
        <v>41974</v>
      </c>
      <c r="N128" s="20"/>
      <c r="O128" s="20"/>
      <c r="P128" s="20"/>
      <c r="Q128" s="20">
        <v>8</v>
      </c>
      <c r="R128" s="20"/>
      <c r="S128" s="20"/>
      <c r="T128" s="20"/>
      <c r="U128" s="20"/>
      <c r="V128" s="20"/>
      <c r="W128" s="20"/>
      <c r="X128" s="20"/>
      <c r="Y128" s="18">
        <v>41943</v>
      </c>
    </row>
    <row r="129" spans="1:25" ht="44.45" customHeight="1" x14ac:dyDescent="0.25">
      <c r="A129" s="21">
        <v>110</v>
      </c>
      <c r="B129" s="1" t="s">
        <v>90</v>
      </c>
      <c r="C129" s="21">
        <f t="shared" si="25"/>
        <v>11</v>
      </c>
      <c r="D129" s="28" t="s">
        <v>233</v>
      </c>
      <c r="E129" s="21"/>
      <c r="F129" s="21"/>
      <c r="G129" s="21"/>
      <c r="H129" s="21"/>
      <c r="I129" s="21"/>
      <c r="J129" s="21"/>
      <c r="K129" s="21"/>
      <c r="L129" s="21"/>
      <c r="M129" s="10"/>
      <c r="N129" s="20">
        <v>1</v>
      </c>
      <c r="O129" s="20"/>
      <c r="P129" s="20"/>
      <c r="Q129" s="20">
        <v>10</v>
      </c>
      <c r="R129" s="20"/>
      <c r="S129" s="20"/>
      <c r="T129" s="20"/>
      <c r="U129" s="20"/>
      <c r="V129" s="20"/>
      <c r="W129" s="20"/>
      <c r="X129" s="20"/>
      <c r="Y129" s="18">
        <v>41943</v>
      </c>
    </row>
    <row r="130" spans="1:25" ht="44.45" customHeight="1" x14ac:dyDescent="0.25">
      <c r="A130" s="21">
        <v>111</v>
      </c>
      <c r="B130" s="1" t="s">
        <v>91</v>
      </c>
      <c r="C130" s="21">
        <f t="shared" si="25"/>
        <v>17</v>
      </c>
      <c r="D130" s="28" t="s">
        <v>234</v>
      </c>
      <c r="E130" s="21"/>
      <c r="F130" s="21"/>
      <c r="G130" s="21"/>
      <c r="H130" s="21"/>
      <c r="I130" s="21">
        <v>8</v>
      </c>
      <c r="J130" s="21"/>
      <c r="K130" s="21"/>
      <c r="L130" s="21"/>
      <c r="M130" s="10">
        <v>41974</v>
      </c>
      <c r="N130" s="20"/>
      <c r="O130" s="20">
        <v>3</v>
      </c>
      <c r="P130" s="20"/>
      <c r="Q130" s="20">
        <v>6</v>
      </c>
      <c r="R130" s="20"/>
      <c r="S130" s="20"/>
      <c r="T130" s="20"/>
      <c r="U130" s="20"/>
      <c r="V130" s="20"/>
      <c r="W130" s="20"/>
      <c r="X130" s="20"/>
      <c r="Y130" s="18">
        <v>41943</v>
      </c>
    </row>
    <row r="131" spans="1:25" ht="31.9" customHeight="1" x14ac:dyDescent="0.25">
      <c r="A131" s="21">
        <v>112</v>
      </c>
      <c r="B131" s="1" t="s">
        <v>92</v>
      </c>
      <c r="C131" s="21">
        <f t="shared" si="25"/>
        <v>14</v>
      </c>
      <c r="D131" s="28" t="s">
        <v>234</v>
      </c>
      <c r="E131" s="21"/>
      <c r="F131" s="21"/>
      <c r="G131" s="21"/>
      <c r="H131" s="21"/>
      <c r="I131" s="21">
        <v>3</v>
      </c>
      <c r="J131" s="21"/>
      <c r="K131" s="21"/>
      <c r="L131" s="21"/>
      <c r="M131" s="10">
        <v>41974</v>
      </c>
      <c r="N131" s="20"/>
      <c r="O131" s="20">
        <v>8</v>
      </c>
      <c r="P131" s="20"/>
      <c r="Q131" s="20">
        <v>3</v>
      </c>
      <c r="R131" s="20"/>
      <c r="S131" s="20"/>
      <c r="T131" s="20"/>
      <c r="U131" s="20"/>
      <c r="V131" s="20"/>
      <c r="W131" s="20"/>
      <c r="X131" s="20"/>
      <c r="Y131" s="18">
        <v>41943</v>
      </c>
    </row>
    <row r="132" spans="1:25" s="7" customFormat="1" ht="0.6" hidden="1" customHeight="1" x14ac:dyDescent="0.3">
      <c r="A132" s="39" t="s">
        <v>29</v>
      </c>
      <c r="B132" s="40"/>
      <c r="C132" s="19">
        <f t="shared" ref="C132:L132" si="26">SUM(C121:C131)</f>
        <v>153</v>
      </c>
      <c r="D132" s="11"/>
      <c r="E132" s="19">
        <f t="shared" si="26"/>
        <v>2</v>
      </c>
      <c r="F132" s="19">
        <f t="shared" si="26"/>
        <v>0</v>
      </c>
      <c r="G132" s="19">
        <f t="shared" si="26"/>
        <v>13</v>
      </c>
      <c r="H132" s="19">
        <f t="shared" si="26"/>
        <v>0</v>
      </c>
      <c r="I132" s="19">
        <f t="shared" si="26"/>
        <v>21</v>
      </c>
      <c r="J132" s="19">
        <f t="shared" si="26"/>
        <v>0</v>
      </c>
      <c r="K132" s="19">
        <f t="shared" si="26"/>
        <v>0</v>
      </c>
      <c r="L132" s="19">
        <f t="shared" si="26"/>
        <v>0</v>
      </c>
      <c r="M132" s="24"/>
      <c r="N132" s="19">
        <f t="shared" ref="N132:X132" si="27">SUM(N121:N131)</f>
        <v>1</v>
      </c>
      <c r="O132" s="19">
        <f t="shared" si="27"/>
        <v>36</v>
      </c>
      <c r="P132" s="19">
        <f t="shared" si="27"/>
        <v>9</v>
      </c>
      <c r="Q132" s="19">
        <f t="shared" si="27"/>
        <v>56</v>
      </c>
      <c r="R132" s="19">
        <f t="shared" si="27"/>
        <v>0</v>
      </c>
      <c r="S132" s="19">
        <f t="shared" si="27"/>
        <v>0</v>
      </c>
      <c r="T132" s="19">
        <f t="shared" si="27"/>
        <v>0</v>
      </c>
      <c r="U132" s="19">
        <f t="shared" si="27"/>
        <v>0</v>
      </c>
      <c r="V132" s="19">
        <f t="shared" si="27"/>
        <v>15</v>
      </c>
      <c r="W132" s="19">
        <f t="shared" si="27"/>
        <v>0</v>
      </c>
      <c r="X132" s="19">
        <f t="shared" si="27"/>
        <v>0</v>
      </c>
      <c r="Y132" s="25"/>
    </row>
    <row r="133" spans="1:25" ht="43.9" customHeight="1" x14ac:dyDescent="0.25">
      <c r="A133" s="21">
        <v>113</v>
      </c>
      <c r="B133" s="1" t="s">
        <v>65</v>
      </c>
      <c r="C133" s="21">
        <f t="shared" ref="C133:C173" si="28">E133+F133+G133+H133+I133+J133+K133+L133+N133+O133+P133+Q133+R133+S133+T133+U133+V133+W133+X133</f>
        <v>11</v>
      </c>
      <c r="D133" s="28" t="s">
        <v>235</v>
      </c>
      <c r="E133" s="21"/>
      <c r="F133" s="21"/>
      <c r="G133" s="21"/>
      <c r="H133" s="21"/>
      <c r="I133" s="21"/>
      <c r="J133" s="21"/>
      <c r="K133" s="21"/>
      <c r="L133" s="21"/>
      <c r="M133" s="10"/>
      <c r="N133" s="20"/>
      <c r="O133" s="20"/>
      <c r="P133" s="20"/>
      <c r="Q133" s="20">
        <v>2</v>
      </c>
      <c r="R133" s="20">
        <v>2</v>
      </c>
      <c r="S133" s="20">
        <v>2</v>
      </c>
      <c r="T133" s="20">
        <v>3</v>
      </c>
      <c r="U133" s="20"/>
      <c r="V133" s="20">
        <v>2</v>
      </c>
      <c r="W133" s="20"/>
      <c r="X133" s="20"/>
      <c r="Y133" s="18">
        <v>41943</v>
      </c>
    </row>
    <row r="134" spans="1:25" ht="27.6" customHeight="1" x14ac:dyDescent="0.25">
      <c r="A134" s="21">
        <v>114</v>
      </c>
      <c r="B134" s="1" t="s">
        <v>79</v>
      </c>
      <c r="C134" s="21">
        <f t="shared" si="28"/>
        <v>10</v>
      </c>
      <c r="D134" s="28" t="s">
        <v>236</v>
      </c>
      <c r="E134" s="21"/>
      <c r="F134" s="21"/>
      <c r="G134" s="21"/>
      <c r="H134" s="21"/>
      <c r="I134" s="21"/>
      <c r="J134" s="21"/>
      <c r="K134" s="21"/>
      <c r="L134" s="21"/>
      <c r="M134" s="10"/>
      <c r="N134" s="20">
        <v>5</v>
      </c>
      <c r="O134" s="20">
        <v>5</v>
      </c>
      <c r="P134" s="20"/>
      <c r="Q134" s="20"/>
      <c r="R134" s="20"/>
      <c r="S134" s="20"/>
      <c r="T134" s="20"/>
      <c r="U134" s="20"/>
      <c r="V134" s="20"/>
      <c r="W134" s="20"/>
      <c r="X134" s="20"/>
      <c r="Y134" s="18">
        <v>41943</v>
      </c>
    </row>
    <row r="135" spans="1:25" ht="28.15" customHeight="1" x14ac:dyDescent="0.25">
      <c r="A135" s="21">
        <v>115</v>
      </c>
      <c r="B135" s="1" t="s">
        <v>80</v>
      </c>
      <c r="C135" s="21">
        <f t="shared" si="28"/>
        <v>17</v>
      </c>
      <c r="D135" s="28" t="s">
        <v>1</v>
      </c>
      <c r="E135" s="21"/>
      <c r="F135" s="21"/>
      <c r="G135" s="21">
        <v>17</v>
      </c>
      <c r="H135" s="21"/>
      <c r="I135" s="21"/>
      <c r="J135" s="21"/>
      <c r="K135" s="21"/>
      <c r="L135" s="21"/>
      <c r="M135" s="10">
        <v>41974</v>
      </c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18"/>
    </row>
    <row r="136" spans="1:25" ht="33.6" customHeight="1" x14ac:dyDescent="0.25">
      <c r="A136" s="21">
        <v>116</v>
      </c>
      <c r="B136" s="1" t="s">
        <v>342</v>
      </c>
      <c r="C136" s="21">
        <f t="shared" si="28"/>
        <v>9</v>
      </c>
      <c r="D136" s="28" t="s">
        <v>4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0"/>
      <c r="O136" s="20"/>
      <c r="P136" s="20"/>
      <c r="Q136" s="20">
        <v>9</v>
      </c>
      <c r="R136" s="20"/>
      <c r="S136" s="20"/>
      <c r="T136" s="20"/>
      <c r="U136" s="20"/>
      <c r="V136" s="20"/>
      <c r="W136" s="20"/>
      <c r="X136" s="20"/>
      <c r="Y136" s="18">
        <v>41943</v>
      </c>
    </row>
    <row r="137" spans="1:25" ht="28.15" customHeight="1" x14ac:dyDescent="0.25">
      <c r="A137" s="21">
        <v>117</v>
      </c>
      <c r="B137" s="1" t="s">
        <v>109</v>
      </c>
      <c r="C137" s="21">
        <f t="shared" si="28"/>
        <v>10</v>
      </c>
      <c r="D137" s="28" t="s">
        <v>2</v>
      </c>
      <c r="E137" s="21"/>
      <c r="F137" s="21"/>
      <c r="G137" s="21"/>
      <c r="H137" s="21">
        <v>10</v>
      </c>
      <c r="I137" s="21"/>
      <c r="J137" s="21"/>
      <c r="K137" s="21"/>
      <c r="L137" s="21"/>
      <c r="M137" s="10">
        <v>41974</v>
      </c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18"/>
    </row>
    <row r="138" spans="1:25" ht="28.9" customHeight="1" x14ac:dyDescent="0.25">
      <c r="A138" s="21">
        <v>118</v>
      </c>
      <c r="B138" s="1" t="s">
        <v>110</v>
      </c>
      <c r="C138" s="21">
        <f t="shared" si="28"/>
        <v>20</v>
      </c>
      <c r="D138" s="28" t="s">
        <v>2</v>
      </c>
      <c r="E138" s="21"/>
      <c r="F138" s="21"/>
      <c r="G138" s="21"/>
      <c r="H138" s="21">
        <v>20</v>
      </c>
      <c r="I138" s="21"/>
      <c r="J138" s="21"/>
      <c r="K138" s="21"/>
      <c r="L138" s="21"/>
      <c r="M138" s="10">
        <v>41974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18"/>
    </row>
    <row r="139" spans="1:25" ht="27" customHeight="1" x14ac:dyDescent="0.25">
      <c r="A139" s="21">
        <v>119</v>
      </c>
      <c r="B139" s="1" t="s">
        <v>111</v>
      </c>
      <c r="C139" s="21">
        <f t="shared" si="28"/>
        <v>10</v>
      </c>
      <c r="D139" s="28" t="s">
        <v>2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0"/>
      <c r="O139" s="20">
        <v>10</v>
      </c>
      <c r="P139" s="20"/>
      <c r="Q139" s="20"/>
      <c r="R139" s="20"/>
      <c r="S139" s="20"/>
      <c r="T139" s="20"/>
      <c r="U139" s="20"/>
      <c r="V139" s="20"/>
      <c r="W139" s="20"/>
      <c r="X139" s="20"/>
      <c r="Y139" s="18">
        <v>41943</v>
      </c>
    </row>
    <row r="140" spans="1:25" ht="27.6" customHeight="1" x14ac:dyDescent="0.25">
      <c r="A140" s="21">
        <v>120</v>
      </c>
      <c r="B140" s="1" t="s">
        <v>122</v>
      </c>
      <c r="C140" s="21">
        <f t="shared" si="28"/>
        <v>6</v>
      </c>
      <c r="D140" s="28" t="s">
        <v>2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0"/>
      <c r="O140" s="20">
        <v>6</v>
      </c>
      <c r="P140" s="20"/>
      <c r="Q140" s="20"/>
      <c r="R140" s="20"/>
      <c r="S140" s="20"/>
      <c r="T140" s="20"/>
      <c r="U140" s="20"/>
      <c r="V140" s="20"/>
      <c r="W140" s="20"/>
      <c r="X140" s="20"/>
      <c r="Y140" s="18">
        <v>41943</v>
      </c>
    </row>
    <row r="141" spans="1:25" ht="37.15" customHeight="1" x14ac:dyDescent="0.25">
      <c r="A141" s="21">
        <v>121</v>
      </c>
      <c r="B141" s="1" t="s">
        <v>126</v>
      </c>
      <c r="C141" s="21">
        <f t="shared" si="28"/>
        <v>10</v>
      </c>
      <c r="D141" s="28" t="s">
        <v>212</v>
      </c>
      <c r="E141" s="21"/>
      <c r="F141" s="21"/>
      <c r="G141" s="21"/>
      <c r="H141" s="21"/>
      <c r="I141" s="21"/>
      <c r="J141" s="21"/>
      <c r="K141" s="21"/>
      <c r="L141" s="21"/>
      <c r="M141" s="21"/>
      <c r="N141" s="20"/>
      <c r="O141" s="20"/>
      <c r="P141" s="20"/>
      <c r="Q141" s="20">
        <v>5</v>
      </c>
      <c r="R141" s="20"/>
      <c r="S141" s="20">
        <v>5</v>
      </c>
      <c r="T141" s="20"/>
      <c r="U141" s="20"/>
      <c r="V141" s="20"/>
      <c r="W141" s="20"/>
      <c r="X141" s="20"/>
      <c r="Y141" s="18">
        <v>41943</v>
      </c>
    </row>
    <row r="142" spans="1:25" ht="28.15" customHeight="1" x14ac:dyDescent="0.25">
      <c r="A142" s="21">
        <v>122</v>
      </c>
      <c r="B142" s="1" t="s">
        <v>134</v>
      </c>
      <c r="C142" s="21">
        <f t="shared" si="28"/>
        <v>3</v>
      </c>
      <c r="D142" s="28" t="s">
        <v>3</v>
      </c>
      <c r="E142" s="21"/>
      <c r="F142" s="21"/>
      <c r="G142" s="21"/>
      <c r="H142" s="21"/>
      <c r="I142" s="21">
        <v>3</v>
      </c>
      <c r="J142" s="21"/>
      <c r="K142" s="21"/>
      <c r="L142" s="21"/>
      <c r="M142" s="10">
        <v>41974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18"/>
    </row>
    <row r="143" spans="1:25" ht="31.9" customHeight="1" x14ac:dyDescent="0.25">
      <c r="A143" s="21">
        <v>123</v>
      </c>
      <c r="B143" s="1" t="s">
        <v>135</v>
      </c>
      <c r="C143" s="21">
        <f t="shared" si="28"/>
        <v>2</v>
      </c>
      <c r="D143" s="28" t="s">
        <v>3</v>
      </c>
      <c r="E143" s="21"/>
      <c r="F143" s="21"/>
      <c r="G143" s="21"/>
      <c r="H143" s="21"/>
      <c r="I143" s="21"/>
      <c r="J143" s="21"/>
      <c r="K143" s="21"/>
      <c r="L143" s="21"/>
      <c r="M143" s="10"/>
      <c r="N143" s="20"/>
      <c r="O143" s="20"/>
      <c r="P143" s="20">
        <v>2</v>
      </c>
      <c r="Q143" s="20"/>
      <c r="R143" s="20"/>
      <c r="S143" s="20"/>
      <c r="T143" s="20"/>
      <c r="U143" s="20"/>
      <c r="V143" s="20"/>
      <c r="W143" s="20"/>
      <c r="X143" s="20"/>
      <c r="Y143" s="18">
        <v>41943</v>
      </c>
    </row>
    <row r="144" spans="1:25" ht="34.15" customHeight="1" x14ac:dyDescent="0.25">
      <c r="A144" s="21">
        <v>124</v>
      </c>
      <c r="B144" s="1" t="s">
        <v>136</v>
      </c>
      <c r="C144" s="21">
        <f t="shared" si="28"/>
        <v>10</v>
      </c>
      <c r="D144" s="28" t="s">
        <v>200</v>
      </c>
      <c r="E144" s="21">
        <v>1</v>
      </c>
      <c r="F144" s="21"/>
      <c r="G144" s="21">
        <v>4</v>
      </c>
      <c r="H144" s="21"/>
      <c r="I144" s="21">
        <v>5</v>
      </c>
      <c r="J144" s="21"/>
      <c r="K144" s="21"/>
      <c r="L144" s="21"/>
      <c r="M144" s="10">
        <v>41974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18"/>
    </row>
    <row r="145" spans="1:25" ht="30.6" customHeight="1" x14ac:dyDescent="0.25">
      <c r="A145" s="21">
        <v>125</v>
      </c>
      <c r="B145" s="1" t="s">
        <v>137</v>
      </c>
      <c r="C145" s="21">
        <f t="shared" si="28"/>
        <v>7</v>
      </c>
      <c r="D145" s="28" t="s">
        <v>236</v>
      </c>
      <c r="E145" s="21"/>
      <c r="F145" s="21"/>
      <c r="G145" s="21">
        <v>3</v>
      </c>
      <c r="H145" s="21"/>
      <c r="I145" s="21"/>
      <c r="J145" s="21"/>
      <c r="K145" s="21"/>
      <c r="L145" s="21"/>
      <c r="M145" s="10">
        <v>41974</v>
      </c>
      <c r="N145" s="20"/>
      <c r="O145" s="20">
        <v>4</v>
      </c>
      <c r="P145" s="20"/>
      <c r="Q145" s="20"/>
      <c r="R145" s="20"/>
      <c r="S145" s="20"/>
      <c r="T145" s="20"/>
      <c r="U145" s="20"/>
      <c r="V145" s="20"/>
      <c r="W145" s="20"/>
      <c r="X145" s="20"/>
      <c r="Y145" s="18">
        <v>41943</v>
      </c>
    </row>
    <row r="146" spans="1:25" ht="37.15" customHeight="1" x14ac:dyDescent="0.25">
      <c r="A146" s="21">
        <v>126</v>
      </c>
      <c r="B146" s="1" t="s">
        <v>280</v>
      </c>
      <c r="C146" s="21">
        <f t="shared" si="28"/>
        <v>16</v>
      </c>
      <c r="D146" s="28" t="s">
        <v>237</v>
      </c>
      <c r="E146" s="21"/>
      <c r="F146" s="21"/>
      <c r="G146" s="21">
        <v>4</v>
      </c>
      <c r="H146" s="21"/>
      <c r="I146" s="21"/>
      <c r="J146" s="21"/>
      <c r="K146" s="21">
        <v>10</v>
      </c>
      <c r="L146" s="21"/>
      <c r="M146" s="10">
        <v>41974</v>
      </c>
      <c r="N146" s="20"/>
      <c r="O146" s="20"/>
      <c r="P146" s="20">
        <v>2</v>
      </c>
      <c r="Q146" s="20"/>
      <c r="R146" s="20"/>
      <c r="S146" s="20"/>
      <c r="T146" s="20"/>
      <c r="U146" s="20"/>
      <c r="V146" s="20"/>
      <c r="W146" s="20"/>
      <c r="X146" s="20"/>
      <c r="Y146" s="18">
        <v>41943</v>
      </c>
    </row>
    <row r="147" spans="1:25" ht="28.9" customHeight="1" x14ac:dyDescent="0.25">
      <c r="A147" s="21">
        <v>127</v>
      </c>
      <c r="B147" s="1" t="s">
        <v>139</v>
      </c>
      <c r="C147" s="21">
        <f t="shared" si="28"/>
        <v>13</v>
      </c>
      <c r="D147" s="28" t="s">
        <v>274</v>
      </c>
      <c r="E147" s="21">
        <v>1</v>
      </c>
      <c r="F147" s="21"/>
      <c r="G147" s="21">
        <v>3</v>
      </c>
      <c r="H147" s="21"/>
      <c r="I147" s="21">
        <v>3</v>
      </c>
      <c r="J147" s="21">
        <v>3</v>
      </c>
      <c r="K147" s="21"/>
      <c r="L147" s="21"/>
      <c r="M147" s="10">
        <v>41974</v>
      </c>
      <c r="N147" s="20"/>
      <c r="O147" s="20">
        <v>3</v>
      </c>
      <c r="P147" s="20"/>
      <c r="Q147" s="20"/>
      <c r="R147" s="20"/>
      <c r="S147" s="20"/>
      <c r="T147" s="20"/>
      <c r="U147" s="20"/>
      <c r="V147" s="20"/>
      <c r="W147" s="20"/>
      <c r="X147" s="20"/>
      <c r="Y147" s="18">
        <v>41943</v>
      </c>
    </row>
    <row r="148" spans="1:25" ht="35.450000000000003" customHeight="1" x14ac:dyDescent="0.25">
      <c r="A148" s="21">
        <v>128</v>
      </c>
      <c r="B148" s="1" t="s">
        <v>140</v>
      </c>
      <c r="C148" s="21">
        <f t="shared" si="28"/>
        <v>5</v>
      </c>
      <c r="D148" s="28" t="s">
        <v>233</v>
      </c>
      <c r="E148" s="21"/>
      <c r="F148" s="21"/>
      <c r="G148" s="21">
        <v>3</v>
      </c>
      <c r="H148" s="21"/>
      <c r="I148" s="21"/>
      <c r="J148" s="21">
        <v>2</v>
      </c>
      <c r="K148" s="21"/>
      <c r="L148" s="21"/>
      <c r="M148" s="10">
        <v>41974</v>
      </c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18"/>
    </row>
    <row r="149" spans="1:25" ht="25.15" customHeight="1" x14ac:dyDescent="0.25">
      <c r="A149" s="21">
        <v>129</v>
      </c>
      <c r="B149" s="1" t="s">
        <v>141</v>
      </c>
      <c r="C149" s="21">
        <f t="shared" si="28"/>
        <v>5</v>
      </c>
      <c r="D149" s="28" t="s">
        <v>206</v>
      </c>
      <c r="E149" s="21"/>
      <c r="F149" s="21"/>
      <c r="G149" s="21">
        <v>3</v>
      </c>
      <c r="H149" s="21"/>
      <c r="I149" s="21">
        <v>2</v>
      </c>
      <c r="J149" s="21"/>
      <c r="K149" s="21"/>
      <c r="L149" s="21"/>
      <c r="M149" s="10">
        <v>41974</v>
      </c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18"/>
    </row>
    <row r="150" spans="1:25" ht="29.45" customHeight="1" x14ac:dyDescent="0.25">
      <c r="A150" s="21">
        <v>130</v>
      </c>
      <c r="B150" s="1" t="s">
        <v>317</v>
      </c>
      <c r="C150" s="21">
        <f t="shared" si="28"/>
        <v>4</v>
      </c>
      <c r="D150" s="28" t="s">
        <v>230</v>
      </c>
      <c r="E150" s="21"/>
      <c r="F150" s="21"/>
      <c r="G150" s="21"/>
      <c r="H150" s="21"/>
      <c r="I150" s="21"/>
      <c r="J150" s="21">
        <v>2</v>
      </c>
      <c r="K150" s="21"/>
      <c r="L150" s="21"/>
      <c r="M150" s="10">
        <v>41974</v>
      </c>
      <c r="N150" s="20"/>
      <c r="O150" s="20"/>
      <c r="P150" s="20"/>
      <c r="Q150" s="20"/>
      <c r="R150" s="20"/>
      <c r="S150" s="20"/>
      <c r="T150" s="20"/>
      <c r="U150" s="20"/>
      <c r="V150" s="20">
        <v>2</v>
      </c>
      <c r="W150" s="20"/>
      <c r="X150" s="20"/>
      <c r="Y150" s="18">
        <v>41943</v>
      </c>
    </row>
    <row r="151" spans="1:25" ht="40.15" customHeight="1" x14ac:dyDescent="0.25">
      <c r="A151" s="21">
        <v>131</v>
      </c>
      <c r="B151" s="1" t="s">
        <v>341</v>
      </c>
      <c r="C151" s="21">
        <f t="shared" si="28"/>
        <v>10</v>
      </c>
      <c r="D151" s="28" t="s">
        <v>238</v>
      </c>
      <c r="E151" s="21"/>
      <c r="F151" s="21"/>
      <c r="G151" s="21"/>
      <c r="H151" s="21"/>
      <c r="I151" s="21"/>
      <c r="J151" s="21">
        <v>5</v>
      </c>
      <c r="K151" s="21"/>
      <c r="L151" s="21"/>
      <c r="M151" s="10">
        <v>41974</v>
      </c>
      <c r="N151" s="20"/>
      <c r="O151" s="20">
        <v>5</v>
      </c>
      <c r="P151" s="20"/>
      <c r="Q151" s="20"/>
      <c r="R151" s="20"/>
      <c r="S151" s="20"/>
      <c r="T151" s="20"/>
      <c r="U151" s="20"/>
      <c r="V151" s="20"/>
      <c r="W151" s="20"/>
      <c r="X151" s="20"/>
      <c r="Y151" s="18">
        <v>41943</v>
      </c>
    </row>
    <row r="152" spans="1:25" ht="34.9" customHeight="1" x14ac:dyDescent="0.25">
      <c r="A152" s="21">
        <v>132</v>
      </c>
      <c r="B152" s="1" t="s">
        <v>344</v>
      </c>
      <c r="C152" s="21">
        <f t="shared" si="28"/>
        <v>3</v>
      </c>
      <c r="D152" s="28" t="s">
        <v>0</v>
      </c>
      <c r="E152" s="21">
        <v>3</v>
      </c>
      <c r="F152" s="21"/>
      <c r="G152" s="21"/>
      <c r="H152" s="21"/>
      <c r="I152" s="21"/>
      <c r="J152" s="21"/>
      <c r="K152" s="21"/>
      <c r="L152" s="21"/>
      <c r="M152" s="10">
        <v>41974</v>
      </c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18"/>
    </row>
    <row r="153" spans="1:25" ht="34.15" customHeight="1" x14ac:dyDescent="0.25">
      <c r="A153" s="21">
        <v>133</v>
      </c>
      <c r="B153" s="1" t="s">
        <v>318</v>
      </c>
      <c r="C153" s="21">
        <f t="shared" si="28"/>
        <v>5</v>
      </c>
      <c r="D153" s="28" t="s">
        <v>2</v>
      </c>
      <c r="E153" s="21"/>
      <c r="F153" s="21"/>
      <c r="G153" s="21"/>
      <c r="H153" s="21"/>
      <c r="I153" s="21"/>
      <c r="J153" s="21"/>
      <c r="K153" s="21"/>
      <c r="L153" s="21"/>
      <c r="M153" s="21"/>
      <c r="N153" s="20"/>
      <c r="O153" s="20">
        <v>5</v>
      </c>
      <c r="P153" s="20"/>
      <c r="Q153" s="20"/>
      <c r="R153" s="20"/>
      <c r="S153" s="20"/>
      <c r="T153" s="20"/>
      <c r="U153" s="20"/>
      <c r="V153" s="20"/>
      <c r="W153" s="20"/>
      <c r="X153" s="20"/>
      <c r="Y153" s="18">
        <v>41943</v>
      </c>
    </row>
    <row r="154" spans="1:25" ht="37.15" customHeight="1" x14ac:dyDescent="0.25">
      <c r="A154" s="21">
        <v>134</v>
      </c>
      <c r="B154" s="1" t="s">
        <v>319</v>
      </c>
      <c r="C154" s="21">
        <f t="shared" si="28"/>
        <v>10</v>
      </c>
      <c r="D154" s="28" t="s">
        <v>2</v>
      </c>
      <c r="E154" s="21"/>
      <c r="F154" s="21"/>
      <c r="G154" s="21"/>
      <c r="H154" s="21"/>
      <c r="I154" s="21"/>
      <c r="J154" s="21"/>
      <c r="K154" s="21"/>
      <c r="L154" s="21"/>
      <c r="M154" s="21"/>
      <c r="N154" s="20"/>
      <c r="O154" s="20">
        <v>10</v>
      </c>
      <c r="P154" s="20"/>
      <c r="Q154" s="20"/>
      <c r="R154" s="20"/>
      <c r="S154" s="20"/>
      <c r="T154" s="20"/>
      <c r="U154" s="20"/>
      <c r="V154" s="20"/>
      <c r="W154" s="20"/>
      <c r="X154" s="20"/>
      <c r="Y154" s="18">
        <v>41943</v>
      </c>
    </row>
    <row r="155" spans="1:25" ht="37.9" customHeight="1" x14ac:dyDescent="0.25">
      <c r="A155" s="21">
        <v>135</v>
      </c>
      <c r="B155" s="1" t="s">
        <v>320</v>
      </c>
      <c r="C155" s="21">
        <f t="shared" si="28"/>
        <v>9</v>
      </c>
      <c r="D155" s="28" t="s">
        <v>239</v>
      </c>
      <c r="E155" s="21">
        <v>1</v>
      </c>
      <c r="F155" s="21"/>
      <c r="G155" s="21">
        <v>2</v>
      </c>
      <c r="H155" s="21"/>
      <c r="I155" s="21"/>
      <c r="J155" s="21">
        <v>2</v>
      </c>
      <c r="K155" s="21"/>
      <c r="L155" s="21"/>
      <c r="M155" s="10">
        <v>41974</v>
      </c>
      <c r="N155" s="20"/>
      <c r="O155" s="20"/>
      <c r="P155" s="20"/>
      <c r="Q155" s="20"/>
      <c r="R155" s="20"/>
      <c r="S155" s="20"/>
      <c r="T155" s="20"/>
      <c r="U155" s="20"/>
      <c r="V155" s="20"/>
      <c r="W155" s="20">
        <v>4</v>
      </c>
      <c r="X155" s="20"/>
      <c r="Y155" s="18">
        <v>41943</v>
      </c>
    </row>
    <row r="156" spans="1:25" ht="31.15" customHeight="1" x14ac:dyDescent="0.25">
      <c r="A156" s="21">
        <v>136</v>
      </c>
      <c r="B156" s="1" t="s">
        <v>142</v>
      </c>
      <c r="C156" s="21">
        <f t="shared" si="28"/>
        <v>2</v>
      </c>
      <c r="D156" s="28" t="s">
        <v>2</v>
      </c>
      <c r="E156" s="21"/>
      <c r="F156" s="21"/>
      <c r="G156" s="21"/>
      <c r="H156" s="21"/>
      <c r="I156" s="21"/>
      <c r="J156" s="21"/>
      <c r="K156" s="21"/>
      <c r="L156" s="21"/>
      <c r="M156" s="21"/>
      <c r="N156" s="20"/>
      <c r="O156" s="20">
        <v>2</v>
      </c>
      <c r="P156" s="20"/>
      <c r="Q156" s="20"/>
      <c r="R156" s="20"/>
      <c r="S156" s="20"/>
      <c r="T156" s="20"/>
      <c r="U156" s="20"/>
      <c r="V156" s="20"/>
      <c r="W156" s="20"/>
      <c r="X156" s="20"/>
      <c r="Y156" s="18">
        <v>41943</v>
      </c>
    </row>
    <row r="157" spans="1:25" ht="37.15" customHeight="1" x14ac:dyDescent="0.25">
      <c r="A157" s="21">
        <v>137</v>
      </c>
      <c r="B157" s="1" t="s">
        <v>321</v>
      </c>
      <c r="C157" s="21">
        <f t="shared" si="28"/>
        <v>4</v>
      </c>
      <c r="D157" s="28" t="s">
        <v>225</v>
      </c>
      <c r="E157" s="21"/>
      <c r="F157" s="21"/>
      <c r="G157" s="21"/>
      <c r="H157" s="21"/>
      <c r="I157" s="21"/>
      <c r="J157" s="21"/>
      <c r="K157" s="21"/>
      <c r="L157" s="21"/>
      <c r="M157" s="21"/>
      <c r="N157" s="20"/>
      <c r="O157" s="20">
        <v>2</v>
      </c>
      <c r="P157" s="20"/>
      <c r="Q157" s="20">
        <v>2</v>
      </c>
      <c r="R157" s="20"/>
      <c r="S157" s="20"/>
      <c r="T157" s="20"/>
      <c r="U157" s="20"/>
      <c r="V157" s="20"/>
      <c r="W157" s="20"/>
      <c r="X157" s="20"/>
      <c r="Y157" s="18">
        <v>41943</v>
      </c>
    </row>
    <row r="158" spans="1:25" ht="35.450000000000003" customHeight="1" x14ac:dyDescent="0.25">
      <c r="A158" s="21">
        <v>138</v>
      </c>
      <c r="B158" s="1" t="s">
        <v>322</v>
      </c>
      <c r="C158" s="21">
        <f t="shared" si="28"/>
        <v>5</v>
      </c>
      <c r="D158" s="28" t="s">
        <v>5</v>
      </c>
      <c r="E158" s="21"/>
      <c r="F158" s="21"/>
      <c r="G158" s="21"/>
      <c r="H158" s="21"/>
      <c r="I158" s="21"/>
      <c r="J158" s="21"/>
      <c r="K158" s="21"/>
      <c r="L158" s="21"/>
      <c r="M158" s="21"/>
      <c r="N158" s="20"/>
      <c r="O158" s="20"/>
      <c r="P158" s="20"/>
      <c r="Q158" s="20"/>
      <c r="R158" s="20"/>
      <c r="S158" s="20">
        <v>5</v>
      </c>
      <c r="T158" s="20"/>
      <c r="U158" s="20"/>
      <c r="V158" s="20"/>
      <c r="W158" s="20"/>
      <c r="X158" s="20"/>
      <c r="Y158" s="18">
        <v>41943</v>
      </c>
    </row>
    <row r="159" spans="1:25" ht="33.6" customHeight="1" x14ac:dyDescent="0.25">
      <c r="A159" s="21">
        <v>139</v>
      </c>
      <c r="B159" s="1" t="s">
        <v>119</v>
      </c>
      <c r="C159" s="21">
        <f t="shared" si="28"/>
        <v>5</v>
      </c>
      <c r="D159" s="28" t="s">
        <v>212</v>
      </c>
      <c r="E159" s="21"/>
      <c r="F159" s="21"/>
      <c r="G159" s="21"/>
      <c r="H159" s="21"/>
      <c r="I159" s="21"/>
      <c r="J159" s="21"/>
      <c r="K159" s="21"/>
      <c r="L159" s="21"/>
      <c r="M159" s="21"/>
      <c r="N159" s="20"/>
      <c r="O159" s="20"/>
      <c r="P159" s="20"/>
      <c r="Q159" s="20">
        <v>3</v>
      </c>
      <c r="R159" s="20"/>
      <c r="S159" s="20">
        <v>2</v>
      </c>
      <c r="T159" s="20"/>
      <c r="U159" s="20"/>
      <c r="V159" s="20"/>
      <c r="W159" s="20"/>
      <c r="X159" s="20"/>
      <c r="Y159" s="18">
        <v>41943</v>
      </c>
    </row>
    <row r="160" spans="1:25" ht="34.15" customHeight="1" x14ac:dyDescent="0.25">
      <c r="A160" s="21">
        <v>140</v>
      </c>
      <c r="B160" s="1" t="s">
        <v>345</v>
      </c>
      <c r="C160" s="21">
        <f t="shared" si="28"/>
        <v>6</v>
      </c>
      <c r="D160" s="28" t="s">
        <v>20</v>
      </c>
      <c r="E160" s="21"/>
      <c r="F160" s="21"/>
      <c r="G160" s="21"/>
      <c r="H160" s="21"/>
      <c r="I160" s="21"/>
      <c r="J160" s="21"/>
      <c r="K160" s="21">
        <v>6</v>
      </c>
      <c r="L160" s="21"/>
      <c r="M160" s="10">
        <v>41974</v>
      </c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18"/>
    </row>
    <row r="161" spans="1:25" ht="34.15" customHeight="1" x14ac:dyDescent="0.25">
      <c r="A161" s="21">
        <v>141</v>
      </c>
      <c r="B161" s="1" t="s">
        <v>323</v>
      </c>
      <c r="C161" s="21">
        <f t="shared" si="28"/>
        <v>5</v>
      </c>
      <c r="D161" s="28" t="s">
        <v>20</v>
      </c>
      <c r="E161" s="21"/>
      <c r="F161" s="21"/>
      <c r="G161" s="21"/>
      <c r="H161" s="21"/>
      <c r="I161" s="21"/>
      <c r="J161" s="21"/>
      <c r="K161" s="21">
        <v>5</v>
      </c>
      <c r="L161" s="21"/>
      <c r="M161" s="10">
        <v>41974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18"/>
    </row>
    <row r="162" spans="1:25" ht="39" customHeight="1" x14ac:dyDescent="0.25">
      <c r="A162" s="21">
        <v>142</v>
      </c>
      <c r="B162" s="1" t="s">
        <v>324</v>
      </c>
      <c r="C162" s="21">
        <f t="shared" si="28"/>
        <v>2</v>
      </c>
      <c r="D162" s="28" t="s">
        <v>2</v>
      </c>
      <c r="E162" s="21"/>
      <c r="F162" s="21"/>
      <c r="G162" s="21"/>
      <c r="H162" s="21">
        <v>2</v>
      </c>
      <c r="I162" s="21"/>
      <c r="J162" s="21"/>
      <c r="K162" s="21"/>
      <c r="L162" s="21"/>
      <c r="M162" s="10">
        <v>41974</v>
      </c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18"/>
    </row>
    <row r="163" spans="1:25" ht="35.450000000000003" customHeight="1" x14ac:dyDescent="0.25">
      <c r="A163" s="21">
        <v>143</v>
      </c>
      <c r="B163" s="1" t="s">
        <v>159</v>
      </c>
      <c r="C163" s="21">
        <f t="shared" si="28"/>
        <v>39</v>
      </c>
      <c r="D163" s="28" t="s">
        <v>240</v>
      </c>
      <c r="E163" s="21">
        <v>1</v>
      </c>
      <c r="F163" s="21"/>
      <c r="G163" s="21"/>
      <c r="H163" s="21"/>
      <c r="I163" s="21"/>
      <c r="J163" s="21"/>
      <c r="K163" s="21">
        <v>32</v>
      </c>
      <c r="L163" s="21">
        <v>6</v>
      </c>
      <c r="M163" s="10">
        <v>41974</v>
      </c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18"/>
    </row>
    <row r="164" spans="1:25" ht="31.9" customHeight="1" x14ac:dyDescent="0.25">
      <c r="A164" s="21">
        <v>144</v>
      </c>
      <c r="B164" s="1" t="s">
        <v>161</v>
      </c>
      <c r="C164" s="21">
        <f t="shared" si="28"/>
        <v>27</v>
      </c>
      <c r="D164" s="28" t="s">
        <v>216</v>
      </c>
      <c r="E164" s="21"/>
      <c r="F164" s="21"/>
      <c r="G164" s="21"/>
      <c r="H164" s="21"/>
      <c r="I164" s="21"/>
      <c r="J164" s="21"/>
      <c r="K164" s="21"/>
      <c r="L164" s="21"/>
      <c r="M164" s="21"/>
      <c r="N164" s="20"/>
      <c r="O164" s="20"/>
      <c r="P164" s="20"/>
      <c r="Q164" s="20"/>
      <c r="R164" s="20"/>
      <c r="S164" s="20"/>
      <c r="T164" s="20"/>
      <c r="U164" s="20">
        <v>27</v>
      </c>
      <c r="V164" s="20"/>
      <c r="W164" s="20"/>
      <c r="X164" s="20"/>
      <c r="Y164" s="18">
        <v>41943</v>
      </c>
    </row>
    <row r="165" spans="1:25" ht="38.450000000000003" customHeight="1" x14ac:dyDescent="0.25">
      <c r="A165" s="21">
        <v>145</v>
      </c>
      <c r="B165" s="1" t="s">
        <v>325</v>
      </c>
      <c r="C165" s="21">
        <f t="shared" si="28"/>
        <v>8</v>
      </c>
      <c r="D165" s="28" t="s">
        <v>6</v>
      </c>
      <c r="E165" s="21"/>
      <c r="F165" s="21"/>
      <c r="G165" s="21"/>
      <c r="H165" s="21"/>
      <c r="I165" s="21"/>
      <c r="J165" s="21"/>
      <c r="K165" s="21"/>
      <c r="L165" s="21">
        <v>8</v>
      </c>
      <c r="M165" s="10">
        <v>41974</v>
      </c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18"/>
    </row>
    <row r="166" spans="1:25" ht="28.15" customHeight="1" x14ac:dyDescent="0.25">
      <c r="A166" s="21">
        <v>146</v>
      </c>
      <c r="B166" s="1" t="s">
        <v>191</v>
      </c>
      <c r="C166" s="21">
        <f t="shared" si="28"/>
        <v>6</v>
      </c>
      <c r="D166" s="28" t="s">
        <v>6</v>
      </c>
      <c r="E166" s="21"/>
      <c r="F166" s="21"/>
      <c r="G166" s="21"/>
      <c r="H166" s="21"/>
      <c r="I166" s="21"/>
      <c r="J166" s="21"/>
      <c r="K166" s="21"/>
      <c r="L166" s="21">
        <v>6</v>
      </c>
      <c r="M166" s="10">
        <v>41974</v>
      </c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18"/>
    </row>
    <row r="167" spans="1:25" ht="27" customHeight="1" x14ac:dyDescent="0.25">
      <c r="A167" s="21">
        <v>147</v>
      </c>
      <c r="B167" s="1" t="s">
        <v>192</v>
      </c>
      <c r="C167" s="21">
        <f t="shared" si="28"/>
        <v>4</v>
      </c>
      <c r="D167" s="28" t="s">
        <v>6</v>
      </c>
      <c r="E167" s="21"/>
      <c r="F167" s="21"/>
      <c r="G167" s="21"/>
      <c r="H167" s="21"/>
      <c r="I167" s="21"/>
      <c r="J167" s="21"/>
      <c r="K167" s="21"/>
      <c r="L167" s="21">
        <v>4</v>
      </c>
      <c r="M167" s="10">
        <v>41974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18"/>
    </row>
    <row r="168" spans="1:25" ht="31.15" customHeight="1" x14ac:dyDescent="0.25">
      <c r="A168" s="33">
        <v>148</v>
      </c>
      <c r="B168" s="1" t="s">
        <v>314</v>
      </c>
      <c r="C168" s="33">
        <v>12</v>
      </c>
      <c r="D168" s="34" t="s">
        <v>21</v>
      </c>
      <c r="E168" s="33"/>
      <c r="F168" s="33"/>
      <c r="G168" s="33"/>
      <c r="H168" s="33"/>
      <c r="I168" s="33"/>
      <c r="J168" s="33"/>
      <c r="K168" s="33"/>
      <c r="L168" s="33"/>
      <c r="M168" s="10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18"/>
    </row>
    <row r="169" spans="1:25" ht="33" customHeight="1" x14ac:dyDescent="0.25">
      <c r="A169" s="33">
        <v>149</v>
      </c>
      <c r="B169" s="1" t="s">
        <v>315</v>
      </c>
      <c r="C169" s="33">
        <v>4</v>
      </c>
      <c r="D169" s="34" t="s">
        <v>253</v>
      </c>
      <c r="E169" s="33"/>
      <c r="F169" s="33"/>
      <c r="G169" s="33"/>
      <c r="H169" s="33"/>
      <c r="I169" s="33"/>
      <c r="J169" s="33"/>
      <c r="K169" s="33"/>
      <c r="L169" s="33"/>
      <c r="M169" s="10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18"/>
    </row>
    <row r="170" spans="1:25" ht="26.45" customHeight="1" x14ac:dyDescent="0.25">
      <c r="A170" s="33">
        <v>150</v>
      </c>
      <c r="B170" s="1" t="s">
        <v>326</v>
      </c>
      <c r="C170" s="33">
        <v>3</v>
      </c>
      <c r="D170" s="34" t="s">
        <v>1</v>
      </c>
      <c r="E170" s="33"/>
      <c r="F170" s="33"/>
      <c r="G170" s="33"/>
      <c r="H170" s="33"/>
      <c r="I170" s="33"/>
      <c r="J170" s="33"/>
      <c r="K170" s="33"/>
      <c r="L170" s="33"/>
      <c r="M170" s="10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18"/>
    </row>
    <row r="171" spans="1:25" ht="37.9" customHeight="1" x14ac:dyDescent="0.25">
      <c r="A171" s="33">
        <v>151</v>
      </c>
      <c r="B171" s="1" t="s">
        <v>316</v>
      </c>
      <c r="C171" s="33">
        <v>5</v>
      </c>
      <c r="D171" s="34" t="s">
        <v>4</v>
      </c>
      <c r="E171" s="33"/>
      <c r="F171" s="33"/>
      <c r="G171" s="33"/>
      <c r="H171" s="33"/>
      <c r="I171" s="33"/>
      <c r="J171" s="33"/>
      <c r="K171" s="33"/>
      <c r="L171" s="33"/>
      <c r="M171" s="10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18"/>
    </row>
    <row r="172" spans="1:25" ht="35.450000000000003" customHeight="1" x14ac:dyDescent="0.25">
      <c r="A172" s="33">
        <v>152</v>
      </c>
      <c r="B172" s="1" t="s">
        <v>327</v>
      </c>
      <c r="C172" s="33">
        <v>22</v>
      </c>
      <c r="D172" s="34" t="s">
        <v>1</v>
      </c>
      <c r="E172" s="33"/>
      <c r="F172" s="33"/>
      <c r="G172" s="33"/>
      <c r="H172" s="33"/>
      <c r="I172" s="33"/>
      <c r="J172" s="33"/>
      <c r="K172" s="33"/>
      <c r="L172" s="33"/>
      <c r="M172" s="10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18"/>
    </row>
    <row r="173" spans="1:25" ht="36.6" customHeight="1" x14ac:dyDescent="0.25">
      <c r="A173" s="21">
        <v>153</v>
      </c>
      <c r="B173" s="1" t="s">
        <v>165</v>
      </c>
      <c r="C173" s="21">
        <f t="shared" si="28"/>
        <v>34</v>
      </c>
      <c r="D173" s="28" t="s">
        <v>221</v>
      </c>
      <c r="E173" s="21"/>
      <c r="F173" s="21"/>
      <c r="G173" s="21"/>
      <c r="H173" s="21">
        <v>4</v>
      </c>
      <c r="I173" s="21"/>
      <c r="J173" s="21"/>
      <c r="K173" s="21">
        <v>10</v>
      </c>
      <c r="L173" s="21">
        <v>20</v>
      </c>
      <c r="M173" s="10">
        <v>41974</v>
      </c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18"/>
    </row>
    <row r="174" spans="1:25" s="7" customFormat="1" ht="14.45" customHeight="1" x14ac:dyDescent="0.25">
      <c r="A174" s="19"/>
      <c r="B174" s="6" t="s">
        <v>9</v>
      </c>
      <c r="C174" s="19">
        <f t="shared" ref="C174:L174" si="29">SUM(C132:C173)</f>
        <v>551</v>
      </c>
      <c r="D174" s="11"/>
      <c r="E174" s="19">
        <f t="shared" si="29"/>
        <v>9</v>
      </c>
      <c r="F174" s="19">
        <f t="shared" si="29"/>
        <v>0</v>
      </c>
      <c r="G174" s="19">
        <f t="shared" si="29"/>
        <v>52</v>
      </c>
      <c r="H174" s="19">
        <f t="shared" si="29"/>
        <v>36</v>
      </c>
      <c r="I174" s="19">
        <f t="shared" si="29"/>
        <v>34</v>
      </c>
      <c r="J174" s="19">
        <f t="shared" si="29"/>
        <v>14</v>
      </c>
      <c r="K174" s="19">
        <f t="shared" si="29"/>
        <v>63</v>
      </c>
      <c r="L174" s="19">
        <f t="shared" si="29"/>
        <v>44</v>
      </c>
      <c r="M174" s="19"/>
      <c r="N174" s="19">
        <f t="shared" ref="N174:X174" si="30">SUM(N132:N173)</f>
        <v>6</v>
      </c>
      <c r="O174" s="19">
        <f t="shared" si="30"/>
        <v>88</v>
      </c>
      <c r="P174" s="19">
        <f t="shared" si="30"/>
        <v>13</v>
      </c>
      <c r="Q174" s="19">
        <f t="shared" si="30"/>
        <v>77</v>
      </c>
      <c r="R174" s="19">
        <f t="shared" si="30"/>
        <v>2</v>
      </c>
      <c r="S174" s="19">
        <f t="shared" si="30"/>
        <v>14</v>
      </c>
      <c r="T174" s="19">
        <f t="shared" si="30"/>
        <v>3</v>
      </c>
      <c r="U174" s="19">
        <f t="shared" si="30"/>
        <v>27</v>
      </c>
      <c r="V174" s="19">
        <f t="shared" si="30"/>
        <v>19</v>
      </c>
      <c r="W174" s="19">
        <f t="shared" si="30"/>
        <v>4</v>
      </c>
      <c r="X174" s="19">
        <f t="shared" si="30"/>
        <v>0</v>
      </c>
      <c r="Y174" s="11"/>
    </row>
    <row r="175" spans="1:25" ht="14.45" customHeight="1" x14ac:dyDescent="0.25">
      <c r="A175" s="37" t="s">
        <v>17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20"/>
    </row>
    <row r="176" spans="1:25" ht="37.9" customHeight="1" x14ac:dyDescent="0.25">
      <c r="A176" s="21">
        <v>154</v>
      </c>
      <c r="B176" s="1" t="s">
        <v>47</v>
      </c>
      <c r="C176" s="21">
        <f t="shared" ref="C176:C191" si="31">E176+F176+G176+H176+I176+J176+K176+L176+N176+O176+P176+Q176+R176+S176+T176+U176+V176+W176+X176</f>
        <v>15</v>
      </c>
      <c r="D176" s="28" t="s">
        <v>241</v>
      </c>
      <c r="E176" s="21"/>
      <c r="F176" s="21"/>
      <c r="G176" s="21"/>
      <c r="H176" s="21"/>
      <c r="I176" s="21"/>
      <c r="J176" s="21"/>
      <c r="K176" s="21"/>
      <c r="L176" s="21"/>
      <c r="M176" s="10"/>
      <c r="N176" s="21"/>
      <c r="O176" s="21"/>
      <c r="P176" s="21"/>
      <c r="Q176" s="21"/>
      <c r="R176" s="21"/>
      <c r="S176" s="21"/>
      <c r="T176" s="21"/>
      <c r="U176" s="21"/>
      <c r="V176" s="21">
        <v>7</v>
      </c>
      <c r="W176" s="21"/>
      <c r="X176" s="21">
        <v>8</v>
      </c>
      <c r="Y176" s="18">
        <v>41943</v>
      </c>
    </row>
    <row r="177" spans="1:25" ht="40.15" customHeight="1" x14ac:dyDescent="0.25">
      <c r="A177" s="21">
        <v>155</v>
      </c>
      <c r="B177" s="1" t="s">
        <v>346</v>
      </c>
      <c r="C177" s="21">
        <f t="shared" si="31"/>
        <v>5</v>
      </c>
      <c r="D177" s="28" t="s">
        <v>1</v>
      </c>
      <c r="E177" s="21"/>
      <c r="F177" s="21"/>
      <c r="G177" s="21"/>
      <c r="H177" s="21"/>
      <c r="I177" s="21"/>
      <c r="J177" s="21"/>
      <c r="K177" s="21"/>
      <c r="L177" s="21"/>
      <c r="M177" s="10"/>
      <c r="N177" s="21">
        <v>5</v>
      </c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18">
        <v>41943</v>
      </c>
    </row>
    <row r="178" spans="1:25" ht="37.9" customHeight="1" x14ac:dyDescent="0.25">
      <c r="A178" s="21">
        <v>156</v>
      </c>
      <c r="B178" s="1" t="s">
        <v>48</v>
      </c>
      <c r="C178" s="21">
        <f t="shared" si="31"/>
        <v>10</v>
      </c>
      <c r="D178" s="28" t="s">
        <v>230</v>
      </c>
      <c r="E178" s="21"/>
      <c r="F178" s="21"/>
      <c r="G178" s="21"/>
      <c r="H178" s="21"/>
      <c r="I178" s="21"/>
      <c r="J178" s="21"/>
      <c r="K178" s="21"/>
      <c r="L178" s="21"/>
      <c r="M178" s="10"/>
      <c r="N178" s="21"/>
      <c r="O178" s="21"/>
      <c r="P178" s="21"/>
      <c r="Q178" s="21">
        <v>6</v>
      </c>
      <c r="R178" s="21"/>
      <c r="S178" s="21"/>
      <c r="T178" s="21"/>
      <c r="U178" s="21"/>
      <c r="V178" s="21">
        <v>4</v>
      </c>
      <c r="W178" s="21"/>
      <c r="X178" s="21"/>
      <c r="Y178" s="18">
        <v>41943</v>
      </c>
    </row>
    <row r="179" spans="1:25" ht="37.9" customHeight="1" x14ac:dyDescent="0.25">
      <c r="A179" s="21">
        <v>157</v>
      </c>
      <c r="B179" s="1" t="s">
        <v>49</v>
      </c>
      <c r="C179" s="21">
        <f t="shared" si="31"/>
        <v>28</v>
      </c>
      <c r="D179" s="28" t="s">
        <v>206</v>
      </c>
      <c r="E179" s="21"/>
      <c r="F179" s="21"/>
      <c r="G179" s="21"/>
      <c r="H179" s="21"/>
      <c r="I179" s="21"/>
      <c r="J179" s="21"/>
      <c r="K179" s="21"/>
      <c r="L179" s="21"/>
      <c r="M179" s="10"/>
      <c r="N179" s="21">
        <v>14</v>
      </c>
      <c r="O179" s="21"/>
      <c r="P179" s="21">
        <v>14</v>
      </c>
      <c r="Q179" s="21"/>
      <c r="R179" s="21"/>
      <c r="S179" s="21"/>
      <c r="T179" s="21"/>
      <c r="U179" s="21"/>
      <c r="V179" s="21"/>
      <c r="W179" s="21"/>
      <c r="X179" s="21"/>
      <c r="Y179" s="18">
        <v>41943</v>
      </c>
    </row>
    <row r="180" spans="1:25" ht="35.450000000000003" customHeight="1" x14ac:dyDescent="0.25">
      <c r="A180" s="21">
        <v>157</v>
      </c>
      <c r="B180" s="1" t="s">
        <v>50</v>
      </c>
      <c r="C180" s="21">
        <f t="shared" si="31"/>
        <v>20</v>
      </c>
      <c r="D180" s="28" t="s">
        <v>199</v>
      </c>
      <c r="E180" s="21"/>
      <c r="F180" s="21"/>
      <c r="G180" s="21"/>
      <c r="H180" s="21"/>
      <c r="I180" s="21"/>
      <c r="J180" s="21"/>
      <c r="K180" s="21"/>
      <c r="L180" s="21"/>
      <c r="M180" s="10"/>
      <c r="N180" s="21"/>
      <c r="O180" s="21"/>
      <c r="P180" s="21">
        <v>5</v>
      </c>
      <c r="Q180" s="21">
        <v>10</v>
      </c>
      <c r="R180" s="21"/>
      <c r="S180" s="21"/>
      <c r="T180" s="21"/>
      <c r="U180" s="21"/>
      <c r="V180" s="21">
        <v>5</v>
      </c>
      <c r="W180" s="21"/>
      <c r="X180" s="21"/>
      <c r="Y180" s="18">
        <v>41943</v>
      </c>
    </row>
    <row r="181" spans="1:25" ht="39.6" customHeight="1" x14ac:dyDescent="0.25">
      <c r="A181" s="21">
        <v>159</v>
      </c>
      <c r="B181" s="1" t="s">
        <v>51</v>
      </c>
      <c r="C181" s="21">
        <f t="shared" si="31"/>
        <v>39</v>
      </c>
      <c r="D181" s="28" t="s">
        <v>242</v>
      </c>
      <c r="E181" s="21"/>
      <c r="F181" s="21"/>
      <c r="G181" s="21">
        <v>10</v>
      </c>
      <c r="H181" s="21"/>
      <c r="I181" s="21">
        <v>9</v>
      </c>
      <c r="J181" s="21">
        <v>15</v>
      </c>
      <c r="K181" s="21"/>
      <c r="L181" s="21">
        <v>1</v>
      </c>
      <c r="M181" s="10">
        <v>41974</v>
      </c>
      <c r="N181" s="21"/>
      <c r="O181" s="21"/>
      <c r="P181" s="21"/>
      <c r="Q181" s="21"/>
      <c r="R181" s="21"/>
      <c r="S181" s="21"/>
      <c r="T181" s="21"/>
      <c r="U181" s="21"/>
      <c r="V181" s="21">
        <v>4</v>
      </c>
      <c r="W181" s="21"/>
      <c r="X181" s="21"/>
      <c r="Y181" s="18">
        <v>41943</v>
      </c>
    </row>
    <row r="182" spans="1:25" ht="36.6" customHeight="1" x14ac:dyDescent="0.25">
      <c r="A182" s="21">
        <v>160</v>
      </c>
      <c r="B182" s="1" t="s">
        <v>52</v>
      </c>
      <c r="C182" s="21">
        <f t="shared" si="31"/>
        <v>10</v>
      </c>
      <c r="D182" s="28" t="s">
        <v>243</v>
      </c>
      <c r="E182" s="21"/>
      <c r="F182" s="21"/>
      <c r="G182" s="21"/>
      <c r="H182" s="21"/>
      <c r="I182" s="21"/>
      <c r="J182" s="21"/>
      <c r="K182" s="21"/>
      <c r="L182" s="21"/>
      <c r="M182" s="10"/>
      <c r="N182" s="21"/>
      <c r="O182" s="21"/>
      <c r="P182" s="21">
        <v>5</v>
      </c>
      <c r="Q182" s="21">
        <v>5</v>
      </c>
      <c r="R182" s="21"/>
      <c r="S182" s="21"/>
      <c r="T182" s="21"/>
      <c r="U182" s="21"/>
      <c r="V182" s="21"/>
      <c r="W182" s="21"/>
      <c r="X182" s="21"/>
      <c r="Y182" s="18">
        <v>41943</v>
      </c>
    </row>
    <row r="183" spans="1:25" ht="26.45" customHeight="1" x14ac:dyDescent="0.25">
      <c r="A183" s="21">
        <v>161</v>
      </c>
      <c r="B183" s="1" t="s">
        <v>53</v>
      </c>
      <c r="C183" s="21">
        <f t="shared" si="31"/>
        <v>15</v>
      </c>
      <c r="D183" s="28" t="s">
        <v>244</v>
      </c>
      <c r="E183" s="21"/>
      <c r="F183" s="21"/>
      <c r="G183" s="21"/>
      <c r="H183" s="21"/>
      <c r="I183" s="21">
        <v>5</v>
      </c>
      <c r="J183" s="21"/>
      <c r="K183" s="21"/>
      <c r="L183" s="21"/>
      <c r="M183" s="10">
        <v>41974</v>
      </c>
      <c r="N183" s="21">
        <v>5</v>
      </c>
      <c r="O183" s="21"/>
      <c r="P183" s="21"/>
      <c r="Q183" s="21"/>
      <c r="R183" s="21"/>
      <c r="S183" s="21"/>
      <c r="T183" s="21"/>
      <c r="U183" s="21"/>
      <c r="V183" s="21">
        <v>5</v>
      </c>
      <c r="W183" s="21"/>
      <c r="X183" s="21"/>
      <c r="Y183" s="18">
        <v>41943</v>
      </c>
    </row>
    <row r="184" spans="1:25" ht="40.9" customHeight="1" x14ac:dyDescent="0.25">
      <c r="A184" s="21">
        <v>162</v>
      </c>
      <c r="B184" s="1" t="s">
        <v>54</v>
      </c>
      <c r="C184" s="21">
        <f t="shared" si="31"/>
        <v>15</v>
      </c>
      <c r="D184" s="28" t="s">
        <v>245</v>
      </c>
      <c r="E184" s="21"/>
      <c r="F184" s="21"/>
      <c r="G184" s="21"/>
      <c r="H184" s="21"/>
      <c r="I184" s="21">
        <v>5</v>
      </c>
      <c r="J184" s="21"/>
      <c r="K184" s="21"/>
      <c r="L184" s="21"/>
      <c r="M184" s="10">
        <v>41974</v>
      </c>
      <c r="N184" s="21"/>
      <c r="O184" s="21"/>
      <c r="P184" s="21"/>
      <c r="Q184" s="21"/>
      <c r="R184" s="21"/>
      <c r="S184" s="21"/>
      <c r="T184" s="21"/>
      <c r="U184" s="21"/>
      <c r="V184" s="21">
        <v>9</v>
      </c>
      <c r="W184" s="21"/>
      <c r="X184" s="21">
        <v>1</v>
      </c>
      <c r="Y184" s="18">
        <v>41943</v>
      </c>
    </row>
    <row r="185" spans="1:25" ht="35.450000000000003" customHeight="1" x14ac:dyDescent="0.25">
      <c r="A185" s="21">
        <v>163</v>
      </c>
      <c r="B185" s="1" t="s">
        <v>55</v>
      </c>
      <c r="C185" s="21">
        <f t="shared" si="31"/>
        <v>6</v>
      </c>
      <c r="D185" s="28" t="s">
        <v>246</v>
      </c>
      <c r="E185" s="21"/>
      <c r="F185" s="21"/>
      <c r="G185" s="21"/>
      <c r="H185" s="21"/>
      <c r="I185" s="21"/>
      <c r="J185" s="21"/>
      <c r="K185" s="21"/>
      <c r="L185" s="21"/>
      <c r="M185" s="10"/>
      <c r="N185" s="21"/>
      <c r="O185" s="21"/>
      <c r="P185" s="21">
        <v>3</v>
      </c>
      <c r="Q185" s="21"/>
      <c r="R185" s="21"/>
      <c r="S185" s="21"/>
      <c r="T185" s="21"/>
      <c r="U185" s="21"/>
      <c r="V185" s="21">
        <v>3</v>
      </c>
      <c r="W185" s="21"/>
      <c r="X185" s="21"/>
      <c r="Y185" s="18">
        <v>41943</v>
      </c>
    </row>
    <row r="186" spans="1:25" ht="39.6" customHeight="1" x14ac:dyDescent="0.25">
      <c r="A186" s="21">
        <v>164</v>
      </c>
      <c r="B186" s="1" t="s">
        <v>56</v>
      </c>
      <c r="C186" s="21">
        <f t="shared" si="31"/>
        <v>5</v>
      </c>
      <c r="D186" s="28" t="s">
        <v>21</v>
      </c>
      <c r="E186" s="21"/>
      <c r="F186" s="21"/>
      <c r="G186" s="21"/>
      <c r="H186" s="21"/>
      <c r="I186" s="21"/>
      <c r="J186" s="21"/>
      <c r="K186" s="21"/>
      <c r="L186" s="21"/>
      <c r="M186" s="10"/>
      <c r="N186" s="21"/>
      <c r="O186" s="21"/>
      <c r="P186" s="21"/>
      <c r="Q186" s="21"/>
      <c r="R186" s="21"/>
      <c r="S186" s="21"/>
      <c r="T186" s="21"/>
      <c r="U186" s="21"/>
      <c r="V186" s="21">
        <v>5</v>
      </c>
      <c r="W186" s="21"/>
      <c r="X186" s="21"/>
      <c r="Y186" s="18">
        <v>41943</v>
      </c>
    </row>
    <row r="187" spans="1:25" ht="32.450000000000003" customHeight="1" x14ac:dyDescent="0.25">
      <c r="A187" s="21">
        <v>165</v>
      </c>
      <c r="B187" s="1" t="s">
        <v>57</v>
      </c>
      <c r="C187" s="21">
        <f t="shared" si="31"/>
        <v>8</v>
      </c>
      <c r="D187" s="28" t="s">
        <v>247</v>
      </c>
      <c r="E187" s="21"/>
      <c r="F187" s="21"/>
      <c r="G187" s="21"/>
      <c r="H187" s="21"/>
      <c r="I187" s="21"/>
      <c r="J187" s="21"/>
      <c r="K187" s="21"/>
      <c r="L187" s="21"/>
      <c r="M187" s="10"/>
      <c r="N187" s="21">
        <v>2</v>
      </c>
      <c r="O187" s="21"/>
      <c r="P187" s="21"/>
      <c r="Q187" s="21">
        <v>3</v>
      </c>
      <c r="R187" s="21"/>
      <c r="S187" s="21"/>
      <c r="T187" s="21"/>
      <c r="U187" s="21"/>
      <c r="V187" s="21">
        <v>3</v>
      </c>
      <c r="W187" s="21"/>
      <c r="X187" s="21"/>
      <c r="Y187" s="18">
        <v>41943</v>
      </c>
    </row>
    <row r="188" spans="1:25" ht="33" customHeight="1" x14ac:dyDescent="0.25">
      <c r="A188" s="21">
        <v>166</v>
      </c>
      <c r="B188" s="1" t="s">
        <v>58</v>
      </c>
      <c r="C188" s="21">
        <f t="shared" si="31"/>
        <v>5</v>
      </c>
      <c r="D188" s="28" t="s">
        <v>2</v>
      </c>
      <c r="E188" s="21"/>
      <c r="F188" s="21"/>
      <c r="G188" s="21"/>
      <c r="H188" s="21"/>
      <c r="I188" s="21"/>
      <c r="J188" s="21"/>
      <c r="K188" s="21"/>
      <c r="L188" s="21"/>
      <c r="M188" s="10"/>
      <c r="N188" s="21"/>
      <c r="O188" s="21">
        <v>5</v>
      </c>
      <c r="P188" s="21"/>
      <c r="Q188" s="21"/>
      <c r="R188" s="21"/>
      <c r="S188" s="21"/>
      <c r="T188" s="21"/>
      <c r="U188" s="21"/>
      <c r="V188" s="21"/>
      <c r="W188" s="21"/>
      <c r="X188" s="21"/>
      <c r="Y188" s="18">
        <v>41943</v>
      </c>
    </row>
    <row r="189" spans="1:25" ht="39" customHeight="1" x14ac:dyDescent="0.25">
      <c r="A189" s="21">
        <v>167</v>
      </c>
      <c r="B189" s="1" t="s">
        <v>59</v>
      </c>
      <c r="C189" s="21">
        <f t="shared" si="31"/>
        <v>5</v>
      </c>
      <c r="D189" s="28" t="s">
        <v>2</v>
      </c>
      <c r="E189" s="21"/>
      <c r="F189" s="21"/>
      <c r="G189" s="21"/>
      <c r="H189" s="21"/>
      <c r="I189" s="21"/>
      <c r="J189" s="21"/>
      <c r="K189" s="21"/>
      <c r="L189" s="21"/>
      <c r="M189" s="10"/>
      <c r="N189" s="21"/>
      <c r="O189" s="21">
        <v>5</v>
      </c>
      <c r="P189" s="21"/>
      <c r="Q189" s="21"/>
      <c r="R189" s="21"/>
      <c r="S189" s="21"/>
      <c r="T189" s="21"/>
      <c r="U189" s="21"/>
      <c r="V189" s="21"/>
      <c r="W189" s="21"/>
      <c r="X189" s="21"/>
      <c r="Y189" s="18">
        <v>41943</v>
      </c>
    </row>
    <row r="190" spans="1:25" ht="32.450000000000003" customHeight="1" x14ac:dyDescent="0.25">
      <c r="A190" s="21">
        <v>168</v>
      </c>
      <c r="B190" s="1" t="s">
        <v>60</v>
      </c>
      <c r="C190" s="21">
        <f t="shared" si="31"/>
        <v>4</v>
      </c>
      <c r="D190" s="28" t="s">
        <v>246</v>
      </c>
      <c r="E190" s="21"/>
      <c r="F190" s="21"/>
      <c r="G190" s="21"/>
      <c r="H190" s="21"/>
      <c r="I190" s="21"/>
      <c r="J190" s="21"/>
      <c r="K190" s="21"/>
      <c r="L190" s="21"/>
      <c r="M190" s="10"/>
      <c r="N190" s="21"/>
      <c r="O190" s="21"/>
      <c r="P190" s="21">
        <v>2</v>
      </c>
      <c r="Q190" s="21"/>
      <c r="R190" s="21"/>
      <c r="S190" s="21"/>
      <c r="T190" s="21"/>
      <c r="U190" s="21"/>
      <c r="V190" s="21">
        <v>2</v>
      </c>
      <c r="W190" s="21"/>
      <c r="X190" s="21"/>
      <c r="Y190" s="18">
        <v>41943</v>
      </c>
    </row>
    <row r="191" spans="1:25" ht="25.15" customHeight="1" x14ac:dyDescent="0.25">
      <c r="A191" s="21">
        <v>169</v>
      </c>
      <c r="B191" s="1" t="s">
        <v>61</v>
      </c>
      <c r="C191" s="21">
        <f t="shared" si="31"/>
        <v>4</v>
      </c>
      <c r="D191" s="28" t="s">
        <v>1</v>
      </c>
      <c r="E191" s="21"/>
      <c r="F191" s="21"/>
      <c r="G191" s="21"/>
      <c r="H191" s="21"/>
      <c r="I191" s="21"/>
      <c r="J191" s="21"/>
      <c r="K191" s="21"/>
      <c r="L191" s="21"/>
      <c r="M191" s="10"/>
      <c r="N191" s="21">
        <v>4</v>
      </c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18">
        <v>41943</v>
      </c>
    </row>
    <row r="192" spans="1:25" ht="0.6" hidden="1" customHeight="1" x14ac:dyDescent="0.3">
      <c r="A192" s="41" t="s">
        <v>29</v>
      </c>
      <c r="B192" s="42"/>
      <c r="C192" s="21">
        <f t="shared" ref="C192:L192" si="32">SUM(C176:C191)</f>
        <v>194</v>
      </c>
      <c r="D192" s="28"/>
      <c r="E192" s="21">
        <f t="shared" si="32"/>
        <v>0</v>
      </c>
      <c r="F192" s="21">
        <f t="shared" si="32"/>
        <v>0</v>
      </c>
      <c r="G192" s="21">
        <f t="shared" si="32"/>
        <v>10</v>
      </c>
      <c r="H192" s="21">
        <f t="shared" si="32"/>
        <v>0</v>
      </c>
      <c r="I192" s="21">
        <f t="shared" si="32"/>
        <v>19</v>
      </c>
      <c r="J192" s="21">
        <f t="shared" si="32"/>
        <v>15</v>
      </c>
      <c r="K192" s="21">
        <f t="shared" si="32"/>
        <v>0</v>
      </c>
      <c r="L192" s="21">
        <f t="shared" si="32"/>
        <v>1</v>
      </c>
      <c r="M192" s="10"/>
      <c r="N192" s="21">
        <f t="shared" ref="N192:X192" si="33">SUM(N176:N191)</f>
        <v>30</v>
      </c>
      <c r="O192" s="21">
        <f t="shared" si="33"/>
        <v>10</v>
      </c>
      <c r="P192" s="21">
        <f t="shared" si="33"/>
        <v>29</v>
      </c>
      <c r="Q192" s="21">
        <f t="shared" si="33"/>
        <v>24</v>
      </c>
      <c r="R192" s="21">
        <f t="shared" si="33"/>
        <v>0</v>
      </c>
      <c r="S192" s="21">
        <f t="shared" si="33"/>
        <v>0</v>
      </c>
      <c r="T192" s="21">
        <f t="shared" si="33"/>
        <v>0</v>
      </c>
      <c r="U192" s="21">
        <f t="shared" si="33"/>
        <v>0</v>
      </c>
      <c r="V192" s="21">
        <f t="shared" si="33"/>
        <v>47</v>
      </c>
      <c r="W192" s="21">
        <f t="shared" si="33"/>
        <v>0</v>
      </c>
      <c r="X192" s="21">
        <f t="shared" si="33"/>
        <v>9</v>
      </c>
      <c r="Y192" s="18"/>
    </row>
    <row r="193" spans="1:25" ht="30.6" customHeight="1" x14ac:dyDescent="0.25">
      <c r="A193" s="21">
        <v>170</v>
      </c>
      <c r="B193" s="1" t="s">
        <v>281</v>
      </c>
      <c r="C193" s="21">
        <f t="shared" ref="C193:C205" si="34">E193+F193+G193+H193+I193+J193+K193+L193+N193+O193+P193+Q193+R193+S193+T193+U193+V193+W193+X193</f>
        <v>10</v>
      </c>
      <c r="D193" s="28" t="s">
        <v>246</v>
      </c>
      <c r="E193" s="21"/>
      <c r="F193" s="21"/>
      <c r="G193" s="21"/>
      <c r="H193" s="21"/>
      <c r="I193" s="21"/>
      <c r="J193" s="21"/>
      <c r="K193" s="21"/>
      <c r="L193" s="21"/>
      <c r="M193" s="10"/>
      <c r="N193" s="21"/>
      <c r="O193" s="21"/>
      <c r="P193" s="21">
        <v>5</v>
      </c>
      <c r="Q193" s="21"/>
      <c r="R193" s="21"/>
      <c r="S193" s="21"/>
      <c r="T193" s="21"/>
      <c r="U193" s="21"/>
      <c r="V193" s="21">
        <v>5</v>
      </c>
      <c r="W193" s="21"/>
      <c r="X193" s="21"/>
      <c r="Y193" s="18">
        <v>41943</v>
      </c>
    </row>
    <row r="194" spans="1:25" ht="28.9" customHeight="1" x14ac:dyDescent="0.25">
      <c r="A194" s="21">
        <v>171</v>
      </c>
      <c r="B194" s="1" t="s">
        <v>108</v>
      </c>
      <c r="C194" s="21">
        <f t="shared" si="34"/>
        <v>18</v>
      </c>
      <c r="D194" s="28" t="s">
        <v>2</v>
      </c>
      <c r="E194" s="21"/>
      <c r="F194" s="21"/>
      <c r="G194" s="21"/>
      <c r="H194" s="21">
        <v>18</v>
      </c>
      <c r="I194" s="21"/>
      <c r="J194" s="21"/>
      <c r="K194" s="21"/>
      <c r="L194" s="21"/>
      <c r="M194" s="10">
        <v>41974</v>
      </c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18"/>
    </row>
    <row r="195" spans="1:25" ht="27" customHeight="1" x14ac:dyDescent="0.25">
      <c r="A195" s="21">
        <v>172</v>
      </c>
      <c r="B195" s="1" t="s">
        <v>343</v>
      </c>
      <c r="C195" s="21">
        <f t="shared" si="34"/>
        <v>10</v>
      </c>
      <c r="D195" s="28" t="s">
        <v>4</v>
      </c>
      <c r="E195" s="21"/>
      <c r="F195" s="21"/>
      <c r="G195" s="21"/>
      <c r="H195" s="21"/>
      <c r="I195" s="21"/>
      <c r="J195" s="21">
        <v>10</v>
      </c>
      <c r="K195" s="21"/>
      <c r="L195" s="21"/>
      <c r="M195" s="10">
        <v>41974</v>
      </c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18"/>
    </row>
    <row r="196" spans="1:25" ht="29.45" customHeight="1" x14ac:dyDescent="0.25">
      <c r="A196" s="21">
        <v>173</v>
      </c>
      <c r="B196" s="1" t="s">
        <v>347</v>
      </c>
      <c r="C196" s="21">
        <f t="shared" si="34"/>
        <v>11</v>
      </c>
      <c r="D196" s="28" t="s">
        <v>20</v>
      </c>
      <c r="E196" s="21"/>
      <c r="F196" s="21"/>
      <c r="G196" s="21"/>
      <c r="H196" s="21"/>
      <c r="I196" s="21"/>
      <c r="J196" s="21"/>
      <c r="K196" s="21"/>
      <c r="L196" s="21"/>
      <c r="M196" s="10"/>
      <c r="N196" s="21"/>
      <c r="O196" s="21"/>
      <c r="P196" s="21"/>
      <c r="Q196" s="21"/>
      <c r="R196" s="21">
        <v>11</v>
      </c>
      <c r="S196" s="21"/>
      <c r="T196" s="21"/>
      <c r="U196" s="21"/>
      <c r="V196" s="21"/>
      <c r="W196" s="21"/>
      <c r="X196" s="21"/>
      <c r="Y196" s="18">
        <v>41943</v>
      </c>
    </row>
    <row r="197" spans="1:25" ht="30" customHeight="1" x14ac:dyDescent="0.25">
      <c r="A197" s="21">
        <v>174</v>
      </c>
      <c r="B197" s="1" t="s">
        <v>348</v>
      </c>
      <c r="C197" s="21">
        <f t="shared" si="34"/>
        <v>20</v>
      </c>
      <c r="D197" s="28" t="s">
        <v>248</v>
      </c>
      <c r="E197" s="21"/>
      <c r="F197" s="21"/>
      <c r="G197" s="21"/>
      <c r="H197" s="21"/>
      <c r="I197" s="21"/>
      <c r="J197" s="21"/>
      <c r="K197" s="21"/>
      <c r="L197" s="21"/>
      <c r="M197" s="10"/>
      <c r="N197" s="21"/>
      <c r="O197" s="21">
        <v>5</v>
      </c>
      <c r="P197" s="21"/>
      <c r="Q197" s="21">
        <v>5</v>
      </c>
      <c r="R197" s="21">
        <v>5</v>
      </c>
      <c r="S197" s="21">
        <v>5</v>
      </c>
      <c r="T197" s="21"/>
      <c r="U197" s="21"/>
      <c r="V197" s="21"/>
      <c r="W197" s="21"/>
      <c r="X197" s="21"/>
      <c r="Y197" s="18">
        <v>41943</v>
      </c>
    </row>
    <row r="198" spans="1:25" ht="27" customHeight="1" x14ac:dyDescent="0.25">
      <c r="A198" s="21">
        <v>175</v>
      </c>
      <c r="B198" s="1" t="s">
        <v>349</v>
      </c>
      <c r="C198" s="21">
        <f t="shared" si="34"/>
        <v>10</v>
      </c>
      <c r="D198" s="28" t="s">
        <v>249</v>
      </c>
      <c r="E198" s="21"/>
      <c r="F198" s="21"/>
      <c r="G198" s="21"/>
      <c r="H198" s="21"/>
      <c r="I198" s="21"/>
      <c r="J198" s="21"/>
      <c r="K198" s="21"/>
      <c r="L198" s="21"/>
      <c r="M198" s="10"/>
      <c r="N198" s="21"/>
      <c r="O198" s="21">
        <v>4</v>
      </c>
      <c r="P198" s="21"/>
      <c r="Q198" s="21">
        <v>3</v>
      </c>
      <c r="R198" s="21"/>
      <c r="S198" s="21">
        <v>3</v>
      </c>
      <c r="T198" s="21"/>
      <c r="U198" s="21"/>
      <c r="V198" s="21"/>
      <c r="W198" s="21"/>
      <c r="X198" s="21"/>
      <c r="Y198" s="18">
        <v>41943</v>
      </c>
    </row>
    <row r="199" spans="1:25" ht="30.6" customHeight="1" x14ac:dyDescent="0.25">
      <c r="A199" s="21">
        <v>176</v>
      </c>
      <c r="B199" s="1" t="s">
        <v>282</v>
      </c>
      <c r="C199" s="21">
        <f t="shared" si="34"/>
        <v>16</v>
      </c>
      <c r="D199" s="28" t="s">
        <v>2</v>
      </c>
      <c r="E199" s="21"/>
      <c r="F199" s="21"/>
      <c r="G199" s="21"/>
      <c r="H199" s="21"/>
      <c r="I199" s="21"/>
      <c r="J199" s="21"/>
      <c r="K199" s="21"/>
      <c r="L199" s="21"/>
      <c r="M199" s="10"/>
      <c r="N199" s="21"/>
      <c r="O199" s="21">
        <v>16</v>
      </c>
      <c r="P199" s="21"/>
      <c r="Q199" s="21"/>
      <c r="R199" s="21"/>
      <c r="S199" s="21"/>
      <c r="T199" s="21"/>
      <c r="U199" s="21"/>
      <c r="V199" s="21"/>
      <c r="W199" s="21"/>
      <c r="X199" s="21"/>
      <c r="Y199" s="18">
        <v>41943</v>
      </c>
    </row>
    <row r="200" spans="1:25" ht="27" customHeight="1" x14ac:dyDescent="0.25">
      <c r="A200" s="21">
        <v>177</v>
      </c>
      <c r="B200" s="1" t="s">
        <v>120</v>
      </c>
      <c r="C200" s="21">
        <f t="shared" si="34"/>
        <v>12</v>
      </c>
      <c r="D200" s="28" t="s">
        <v>250</v>
      </c>
      <c r="E200" s="21"/>
      <c r="F200" s="21"/>
      <c r="G200" s="21">
        <v>3</v>
      </c>
      <c r="H200" s="21"/>
      <c r="I200" s="21"/>
      <c r="J200" s="21"/>
      <c r="K200" s="21"/>
      <c r="L200" s="21"/>
      <c r="M200" s="10">
        <v>41974</v>
      </c>
      <c r="N200" s="21"/>
      <c r="O200" s="21"/>
      <c r="P200" s="21">
        <v>3</v>
      </c>
      <c r="Q200" s="21">
        <v>6</v>
      </c>
      <c r="R200" s="21"/>
      <c r="S200" s="21"/>
      <c r="T200" s="21"/>
      <c r="U200" s="21"/>
      <c r="V200" s="21"/>
      <c r="W200" s="21"/>
      <c r="X200" s="21"/>
      <c r="Y200" s="18">
        <v>41943</v>
      </c>
    </row>
    <row r="201" spans="1:25" ht="28.9" customHeight="1" x14ac:dyDescent="0.25">
      <c r="A201" s="21">
        <v>178</v>
      </c>
      <c r="B201" s="1" t="s">
        <v>121</v>
      </c>
      <c r="C201" s="21">
        <f t="shared" si="34"/>
        <v>9</v>
      </c>
      <c r="D201" s="28" t="s">
        <v>233</v>
      </c>
      <c r="E201" s="21"/>
      <c r="F201" s="21"/>
      <c r="G201" s="21">
        <v>4</v>
      </c>
      <c r="H201" s="21"/>
      <c r="I201" s="21"/>
      <c r="J201" s="21"/>
      <c r="K201" s="21"/>
      <c r="L201" s="21"/>
      <c r="M201" s="10">
        <v>41974</v>
      </c>
      <c r="N201" s="21"/>
      <c r="O201" s="21"/>
      <c r="P201" s="21"/>
      <c r="Q201" s="21">
        <v>5</v>
      </c>
      <c r="R201" s="21"/>
      <c r="S201" s="21"/>
      <c r="T201" s="21"/>
      <c r="U201" s="21"/>
      <c r="V201" s="21"/>
      <c r="W201" s="21"/>
      <c r="X201" s="21"/>
      <c r="Y201" s="18">
        <v>41943</v>
      </c>
    </row>
    <row r="202" spans="1:25" ht="29.45" customHeight="1" x14ac:dyDescent="0.25">
      <c r="A202" s="21">
        <v>179</v>
      </c>
      <c r="B202" s="1" t="s">
        <v>350</v>
      </c>
      <c r="C202" s="21">
        <f t="shared" si="34"/>
        <v>6</v>
      </c>
      <c r="D202" s="28" t="s">
        <v>243</v>
      </c>
      <c r="E202" s="21"/>
      <c r="F202" s="21"/>
      <c r="G202" s="21"/>
      <c r="H202" s="21"/>
      <c r="I202" s="21">
        <v>3</v>
      </c>
      <c r="J202" s="21"/>
      <c r="K202" s="21"/>
      <c r="L202" s="21"/>
      <c r="M202" s="10">
        <v>41974</v>
      </c>
      <c r="N202" s="21"/>
      <c r="O202" s="21"/>
      <c r="P202" s="21"/>
      <c r="Q202" s="21">
        <v>3</v>
      </c>
      <c r="R202" s="21"/>
      <c r="S202" s="21"/>
      <c r="T202" s="21"/>
      <c r="U202" s="21"/>
      <c r="V202" s="21"/>
      <c r="W202" s="21"/>
      <c r="X202" s="21"/>
      <c r="Y202" s="18">
        <v>41943</v>
      </c>
    </row>
    <row r="203" spans="1:25" ht="37.15" customHeight="1" x14ac:dyDescent="0.25">
      <c r="A203" s="21">
        <v>180</v>
      </c>
      <c r="B203" s="1" t="s">
        <v>158</v>
      </c>
      <c r="C203" s="21">
        <f t="shared" si="34"/>
        <v>35</v>
      </c>
      <c r="D203" s="28" t="s">
        <v>251</v>
      </c>
      <c r="E203" s="21"/>
      <c r="F203" s="21"/>
      <c r="G203" s="21">
        <v>1</v>
      </c>
      <c r="H203" s="21">
        <v>28</v>
      </c>
      <c r="I203" s="21"/>
      <c r="J203" s="21"/>
      <c r="K203" s="21"/>
      <c r="L203" s="21"/>
      <c r="M203" s="10">
        <v>41974</v>
      </c>
      <c r="N203" s="21"/>
      <c r="O203" s="21"/>
      <c r="P203" s="21"/>
      <c r="Q203" s="21">
        <v>6</v>
      </c>
      <c r="R203" s="21"/>
      <c r="S203" s="21"/>
      <c r="T203" s="21"/>
      <c r="U203" s="21"/>
      <c r="V203" s="21"/>
      <c r="W203" s="21"/>
      <c r="X203" s="21"/>
      <c r="Y203" s="18">
        <v>41943</v>
      </c>
    </row>
    <row r="204" spans="1:25" ht="37.9" customHeight="1" x14ac:dyDescent="0.25">
      <c r="A204" s="21">
        <v>181</v>
      </c>
      <c r="B204" s="1" t="s">
        <v>128</v>
      </c>
      <c r="C204" s="21">
        <f t="shared" si="34"/>
        <v>7</v>
      </c>
      <c r="D204" s="28" t="s">
        <v>243</v>
      </c>
      <c r="E204" s="21"/>
      <c r="F204" s="21"/>
      <c r="G204" s="21"/>
      <c r="H204" s="21"/>
      <c r="I204" s="21">
        <v>4</v>
      </c>
      <c r="J204" s="21">
        <v>3</v>
      </c>
      <c r="K204" s="21"/>
      <c r="L204" s="21"/>
      <c r="M204" s="10">
        <v>41974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18"/>
    </row>
    <row r="205" spans="1:25" ht="25.9" customHeight="1" x14ac:dyDescent="0.25">
      <c r="A205" s="21">
        <v>182</v>
      </c>
      <c r="B205" s="1" t="s">
        <v>112</v>
      </c>
      <c r="C205" s="21">
        <f t="shared" si="34"/>
        <v>7</v>
      </c>
      <c r="D205" s="28" t="s">
        <v>2</v>
      </c>
      <c r="E205" s="21"/>
      <c r="F205" s="21"/>
      <c r="G205" s="21"/>
      <c r="H205" s="21">
        <v>7</v>
      </c>
      <c r="I205" s="21"/>
      <c r="J205" s="21"/>
      <c r="K205" s="21"/>
      <c r="L205" s="21"/>
      <c r="M205" s="10">
        <v>41974</v>
      </c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18"/>
    </row>
    <row r="206" spans="1:25" s="7" customFormat="1" ht="14.45" customHeight="1" x14ac:dyDescent="0.25">
      <c r="A206" s="19"/>
      <c r="B206" s="6" t="s">
        <v>9</v>
      </c>
      <c r="C206" s="19">
        <f t="shared" ref="C206:L206" si="35">SUM(C192:C205)</f>
        <v>365</v>
      </c>
      <c r="D206" s="11"/>
      <c r="E206" s="19">
        <f t="shared" si="35"/>
        <v>0</v>
      </c>
      <c r="F206" s="19">
        <f t="shared" si="35"/>
        <v>0</v>
      </c>
      <c r="G206" s="19">
        <f t="shared" si="35"/>
        <v>18</v>
      </c>
      <c r="H206" s="19">
        <f t="shared" si="35"/>
        <v>53</v>
      </c>
      <c r="I206" s="19">
        <f t="shared" si="35"/>
        <v>26</v>
      </c>
      <c r="J206" s="19">
        <f t="shared" si="35"/>
        <v>28</v>
      </c>
      <c r="K206" s="19">
        <f t="shared" si="35"/>
        <v>0</v>
      </c>
      <c r="L206" s="19">
        <f t="shared" si="35"/>
        <v>1</v>
      </c>
      <c r="M206" s="19"/>
      <c r="N206" s="19">
        <f t="shared" ref="N206:X206" si="36">SUM(N192:N205)</f>
        <v>30</v>
      </c>
      <c r="O206" s="19">
        <f t="shared" si="36"/>
        <v>35</v>
      </c>
      <c r="P206" s="19">
        <f t="shared" si="36"/>
        <v>37</v>
      </c>
      <c r="Q206" s="19">
        <f t="shared" si="36"/>
        <v>52</v>
      </c>
      <c r="R206" s="19">
        <f t="shared" si="36"/>
        <v>16</v>
      </c>
      <c r="S206" s="19">
        <f t="shared" si="36"/>
        <v>8</v>
      </c>
      <c r="T206" s="19">
        <f t="shared" si="36"/>
        <v>0</v>
      </c>
      <c r="U206" s="19">
        <f t="shared" si="36"/>
        <v>0</v>
      </c>
      <c r="V206" s="19">
        <f t="shared" si="36"/>
        <v>52</v>
      </c>
      <c r="W206" s="19">
        <f t="shared" si="36"/>
        <v>0</v>
      </c>
      <c r="X206" s="19">
        <f t="shared" si="36"/>
        <v>9</v>
      </c>
      <c r="Y206" s="11"/>
    </row>
    <row r="207" spans="1:25" ht="15" customHeight="1" x14ac:dyDescent="0.25">
      <c r="A207" s="37" t="s">
        <v>18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20"/>
    </row>
    <row r="208" spans="1:25" ht="40.15" customHeight="1" x14ac:dyDescent="0.25">
      <c r="A208" s="21">
        <v>183</v>
      </c>
      <c r="B208" s="1" t="s">
        <v>351</v>
      </c>
      <c r="C208" s="21">
        <f t="shared" ref="C208:C218" si="37">E208+F208+G208+H208+I208+J208+K208+L208+N208+O208+P208+Q208+R208+S208+T208+U208+V208+W208+X208</f>
        <v>9</v>
      </c>
      <c r="D208" s="28" t="s">
        <v>252</v>
      </c>
      <c r="E208" s="21"/>
      <c r="F208" s="21"/>
      <c r="G208" s="21"/>
      <c r="H208" s="21"/>
      <c r="I208" s="21"/>
      <c r="J208" s="21"/>
      <c r="K208" s="21"/>
      <c r="L208" s="21"/>
      <c r="M208" s="10"/>
      <c r="N208" s="20">
        <v>4</v>
      </c>
      <c r="O208" s="20"/>
      <c r="P208" s="20"/>
      <c r="Q208" s="20"/>
      <c r="R208" s="20"/>
      <c r="S208" s="20"/>
      <c r="T208" s="20"/>
      <c r="U208" s="20"/>
      <c r="V208" s="20">
        <v>5</v>
      </c>
      <c r="W208" s="20"/>
      <c r="X208" s="20"/>
      <c r="Y208" s="18">
        <v>41943</v>
      </c>
    </row>
    <row r="209" spans="1:25" ht="39.6" customHeight="1" x14ac:dyDescent="0.25">
      <c r="A209" s="21">
        <v>184</v>
      </c>
      <c r="B209" s="1" t="s">
        <v>352</v>
      </c>
      <c r="C209" s="21">
        <f t="shared" si="37"/>
        <v>11</v>
      </c>
      <c r="D209" s="28" t="s">
        <v>247</v>
      </c>
      <c r="E209" s="21"/>
      <c r="F209" s="21"/>
      <c r="G209" s="21"/>
      <c r="H209" s="21"/>
      <c r="I209" s="21"/>
      <c r="J209" s="21"/>
      <c r="K209" s="21"/>
      <c r="L209" s="21"/>
      <c r="M209" s="21"/>
      <c r="N209" s="20">
        <v>5</v>
      </c>
      <c r="O209" s="20"/>
      <c r="P209" s="20"/>
      <c r="Q209" s="20">
        <v>4</v>
      </c>
      <c r="R209" s="20"/>
      <c r="S209" s="20"/>
      <c r="T209" s="20"/>
      <c r="U209" s="20"/>
      <c r="V209" s="20">
        <v>2</v>
      </c>
      <c r="W209" s="20"/>
      <c r="X209" s="20"/>
      <c r="Y209" s="18">
        <v>41943</v>
      </c>
    </row>
    <row r="210" spans="1:25" ht="39.6" customHeight="1" x14ac:dyDescent="0.25">
      <c r="A210" s="21">
        <v>185</v>
      </c>
      <c r="B210" s="1" t="s">
        <v>353</v>
      </c>
      <c r="C210" s="21">
        <f t="shared" si="37"/>
        <v>14</v>
      </c>
      <c r="D210" s="28" t="s">
        <v>253</v>
      </c>
      <c r="E210" s="21"/>
      <c r="F210" s="21"/>
      <c r="G210" s="21"/>
      <c r="H210" s="21"/>
      <c r="I210" s="21"/>
      <c r="J210" s="21"/>
      <c r="K210" s="21"/>
      <c r="L210" s="21"/>
      <c r="M210" s="21"/>
      <c r="N210" s="20">
        <v>6</v>
      </c>
      <c r="O210" s="20"/>
      <c r="P210" s="20">
        <v>4</v>
      </c>
      <c r="Q210" s="20"/>
      <c r="R210" s="20"/>
      <c r="S210" s="20"/>
      <c r="T210" s="20"/>
      <c r="U210" s="20"/>
      <c r="V210" s="20">
        <v>4</v>
      </c>
      <c r="W210" s="20"/>
      <c r="X210" s="20"/>
      <c r="Y210" s="18">
        <v>41943</v>
      </c>
    </row>
    <row r="211" spans="1:25" ht="34.15" customHeight="1" x14ac:dyDescent="0.25">
      <c r="A211" s="21">
        <v>186</v>
      </c>
      <c r="B211" s="1" t="s">
        <v>34</v>
      </c>
      <c r="C211" s="21">
        <f t="shared" si="37"/>
        <v>8</v>
      </c>
      <c r="D211" s="28" t="s">
        <v>275</v>
      </c>
      <c r="E211" s="21"/>
      <c r="F211" s="21"/>
      <c r="G211" s="21"/>
      <c r="H211" s="21"/>
      <c r="I211" s="21"/>
      <c r="J211" s="21"/>
      <c r="K211" s="21"/>
      <c r="L211" s="21"/>
      <c r="M211" s="21"/>
      <c r="N211" s="20"/>
      <c r="O211" s="20"/>
      <c r="P211" s="20"/>
      <c r="Q211" s="20">
        <v>2</v>
      </c>
      <c r="R211" s="20">
        <v>3</v>
      </c>
      <c r="S211" s="20">
        <v>3</v>
      </c>
      <c r="T211" s="20"/>
      <c r="U211" s="20"/>
      <c r="V211" s="20"/>
      <c r="W211" s="20"/>
      <c r="X211" s="20"/>
      <c r="Y211" s="18">
        <v>41943</v>
      </c>
    </row>
    <row r="212" spans="1:25" ht="33" customHeight="1" x14ac:dyDescent="0.25">
      <c r="A212" s="21">
        <v>187</v>
      </c>
      <c r="B212" s="1" t="s">
        <v>35</v>
      </c>
      <c r="C212" s="21">
        <f t="shared" si="37"/>
        <v>18</v>
      </c>
      <c r="D212" s="28" t="s">
        <v>254</v>
      </c>
      <c r="E212" s="21">
        <v>10</v>
      </c>
      <c r="F212" s="21"/>
      <c r="G212" s="21"/>
      <c r="H212" s="21"/>
      <c r="I212" s="21"/>
      <c r="J212" s="21"/>
      <c r="K212" s="21"/>
      <c r="L212" s="21"/>
      <c r="M212" s="10">
        <v>41974</v>
      </c>
      <c r="N212" s="20"/>
      <c r="O212" s="20">
        <v>4</v>
      </c>
      <c r="P212" s="20">
        <v>2</v>
      </c>
      <c r="Q212" s="20"/>
      <c r="R212" s="20">
        <v>2</v>
      </c>
      <c r="S212" s="20"/>
      <c r="T212" s="20"/>
      <c r="U212" s="20"/>
      <c r="V212" s="20"/>
      <c r="W212" s="20"/>
      <c r="X212" s="20"/>
      <c r="Y212" s="18">
        <v>41943</v>
      </c>
    </row>
    <row r="213" spans="1:25" ht="34.15" customHeight="1" x14ac:dyDescent="0.25">
      <c r="A213" s="21">
        <v>188</v>
      </c>
      <c r="B213" s="1" t="s">
        <v>36</v>
      </c>
      <c r="C213" s="21">
        <f t="shared" si="37"/>
        <v>25</v>
      </c>
      <c r="D213" s="28" t="s">
        <v>255</v>
      </c>
      <c r="E213" s="21"/>
      <c r="F213" s="21"/>
      <c r="G213" s="21"/>
      <c r="H213" s="21"/>
      <c r="I213" s="21"/>
      <c r="J213" s="21"/>
      <c r="K213" s="21"/>
      <c r="L213" s="21"/>
      <c r="M213" s="10"/>
      <c r="N213" s="20">
        <v>5</v>
      </c>
      <c r="O213" s="20">
        <v>4</v>
      </c>
      <c r="P213" s="20"/>
      <c r="Q213" s="20">
        <v>4</v>
      </c>
      <c r="R213" s="20"/>
      <c r="S213" s="20">
        <v>3</v>
      </c>
      <c r="T213" s="20"/>
      <c r="U213" s="20"/>
      <c r="V213" s="20">
        <v>5</v>
      </c>
      <c r="W213" s="20">
        <v>4</v>
      </c>
      <c r="X213" s="20"/>
      <c r="Y213" s="18">
        <v>41943</v>
      </c>
    </row>
    <row r="214" spans="1:25" ht="32.450000000000003" customHeight="1" x14ac:dyDescent="0.25">
      <c r="A214" s="21">
        <v>189</v>
      </c>
      <c r="B214" s="1" t="s">
        <v>37</v>
      </c>
      <c r="C214" s="21">
        <f t="shared" si="37"/>
        <v>5</v>
      </c>
      <c r="D214" s="28" t="s">
        <v>256</v>
      </c>
      <c r="E214" s="21"/>
      <c r="F214" s="21"/>
      <c r="G214" s="21"/>
      <c r="H214" s="21"/>
      <c r="I214" s="21"/>
      <c r="J214" s="21"/>
      <c r="K214" s="21"/>
      <c r="L214" s="21"/>
      <c r="M214" s="10"/>
      <c r="N214" s="20"/>
      <c r="O214" s="20"/>
      <c r="P214" s="20"/>
      <c r="Q214" s="20"/>
      <c r="R214" s="20">
        <v>4</v>
      </c>
      <c r="S214" s="20"/>
      <c r="T214" s="20"/>
      <c r="U214" s="20"/>
      <c r="V214" s="20"/>
      <c r="W214" s="20"/>
      <c r="X214" s="20">
        <v>1</v>
      </c>
      <c r="Y214" s="18">
        <v>41943</v>
      </c>
    </row>
    <row r="215" spans="1:25" ht="27.6" customHeight="1" x14ac:dyDescent="0.25">
      <c r="A215" s="21">
        <v>190</v>
      </c>
      <c r="B215" s="1" t="s">
        <v>179</v>
      </c>
      <c r="C215" s="21">
        <f t="shared" si="37"/>
        <v>13</v>
      </c>
      <c r="D215" s="28" t="s">
        <v>257</v>
      </c>
      <c r="E215" s="21"/>
      <c r="F215" s="21"/>
      <c r="G215" s="21"/>
      <c r="H215" s="21"/>
      <c r="I215" s="21"/>
      <c r="J215" s="21"/>
      <c r="K215" s="21"/>
      <c r="L215" s="21"/>
      <c r="M215" s="10"/>
      <c r="N215" s="20"/>
      <c r="O215" s="20"/>
      <c r="P215" s="20"/>
      <c r="Q215" s="20">
        <v>3</v>
      </c>
      <c r="R215" s="20">
        <v>4</v>
      </c>
      <c r="S215" s="20"/>
      <c r="T215" s="20"/>
      <c r="U215" s="20"/>
      <c r="V215" s="20">
        <v>3</v>
      </c>
      <c r="W215" s="20"/>
      <c r="X215" s="20">
        <v>3</v>
      </c>
      <c r="Y215" s="18">
        <v>41943</v>
      </c>
    </row>
    <row r="216" spans="1:25" ht="39" customHeight="1" x14ac:dyDescent="0.25">
      <c r="A216" s="21">
        <v>191</v>
      </c>
      <c r="B216" s="1" t="s">
        <v>38</v>
      </c>
      <c r="C216" s="21">
        <f t="shared" si="37"/>
        <v>7</v>
      </c>
      <c r="D216" s="28" t="s">
        <v>258</v>
      </c>
      <c r="E216" s="21"/>
      <c r="F216" s="21"/>
      <c r="G216" s="21"/>
      <c r="H216" s="21"/>
      <c r="I216" s="21"/>
      <c r="J216" s="21"/>
      <c r="K216" s="21"/>
      <c r="L216" s="21"/>
      <c r="M216" s="10"/>
      <c r="N216" s="20"/>
      <c r="O216" s="20"/>
      <c r="P216" s="20"/>
      <c r="Q216" s="20"/>
      <c r="R216" s="20"/>
      <c r="S216" s="20">
        <v>2</v>
      </c>
      <c r="T216" s="20"/>
      <c r="U216" s="20"/>
      <c r="V216" s="20">
        <v>2</v>
      </c>
      <c r="W216" s="20"/>
      <c r="X216" s="20">
        <v>3</v>
      </c>
      <c r="Y216" s="18">
        <v>41943</v>
      </c>
    </row>
    <row r="217" spans="1:25" ht="33.6" customHeight="1" x14ac:dyDescent="0.25">
      <c r="A217" s="21">
        <v>192</v>
      </c>
      <c r="B217" s="1" t="s">
        <v>354</v>
      </c>
      <c r="C217" s="21">
        <f t="shared" si="37"/>
        <v>8</v>
      </c>
      <c r="D217" s="28" t="s">
        <v>236</v>
      </c>
      <c r="E217" s="21"/>
      <c r="F217" s="21"/>
      <c r="G217" s="21"/>
      <c r="H217" s="21"/>
      <c r="I217" s="21"/>
      <c r="J217" s="21"/>
      <c r="K217" s="21"/>
      <c r="L217" s="21"/>
      <c r="M217" s="10"/>
      <c r="N217" s="20">
        <v>3</v>
      </c>
      <c r="O217" s="20">
        <v>5</v>
      </c>
      <c r="P217" s="20"/>
      <c r="Q217" s="20"/>
      <c r="R217" s="20"/>
      <c r="S217" s="20"/>
      <c r="T217" s="20"/>
      <c r="U217" s="20"/>
      <c r="V217" s="20"/>
      <c r="W217" s="20"/>
      <c r="X217" s="20"/>
      <c r="Y217" s="18">
        <v>41943</v>
      </c>
    </row>
    <row r="218" spans="1:25" ht="33.6" customHeight="1" x14ac:dyDescent="0.25">
      <c r="A218" s="21">
        <v>193</v>
      </c>
      <c r="B218" s="1" t="s">
        <v>355</v>
      </c>
      <c r="C218" s="21">
        <f t="shared" si="37"/>
        <v>2</v>
      </c>
      <c r="D218" s="28" t="s">
        <v>21</v>
      </c>
      <c r="E218" s="21"/>
      <c r="F218" s="21"/>
      <c r="G218" s="21"/>
      <c r="H218" s="21"/>
      <c r="I218" s="21"/>
      <c r="J218" s="21"/>
      <c r="K218" s="21"/>
      <c r="L218" s="21"/>
      <c r="M218" s="10"/>
      <c r="N218" s="20"/>
      <c r="O218" s="20"/>
      <c r="P218" s="20"/>
      <c r="Q218" s="20"/>
      <c r="R218" s="20"/>
      <c r="S218" s="20"/>
      <c r="T218" s="20"/>
      <c r="U218" s="20"/>
      <c r="V218" s="20">
        <v>2</v>
      </c>
      <c r="W218" s="20"/>
      <c r="X218" s="20"/>
      <c r="Y218" s="18">
        <v>41944</v>
      </c>
    </row>
    <row r="219" spans="1:25" ht="19.149999999999999" hidden="1" customHeight="1" x14ac:dyDescent="0.3">
      <c r="A219" s="39" t="s">
        <v>29</v>
      </c>
      <c r="B219" s="40"/>
      <c r="C219" s="21">
        <f t="shared" ref="C219:L219" si="38">SUM(C208:C218)</f>
        <v>120</v>
      </c>
      <c r="D219" s="28"/>
      <c r="E219" s="21">
        <f t="shared" si="38"/>
        <v>10</v>
      </c>
      <c r="F219" s="21">
        <f t="shared" si="38"/>
        <v>0</v>
      </c>
      <c r="G219" s="21">
        <f t="shared" si="38"/>
        <v>0</v>
      </c>
      <c r="H219" s="21">
        <f t="shared" si="38"/>
        <v>0</v>
      </c>
      <c r="I219" s="21">
        <f t="shared" si="38"/>
        <v>0</v>
      </c>
      <c r="J219" s="21">
        <f t="shared" si="38"/>
        <v>0</v>
      </c>
      <c r="K219" s="21">
        <f t="shared" si="38"/>
        <v>0</v>
      </c>
      <c r="L219" s="21">
        <f t="shared" si="38"/>
        <v>0</v>
      </c>
      <c r="M219" s="10"/>
      <c r="N219" s="21">
        <f t="shared" ref="N219:X219" si="39">SUM(N208:N218)</f>
        <v>23</v>
      </c>
      <c r="O219" s="21">
        <f t="shared" si="39"/>
        <v>13</v>
      </c>
      <c r="P219" s="21">
        <f t="shared" si="39"/>
        <v>6</v>
      </c>
      <c r="Q219" s="21">
        <f t="shared" si="39"/>
        <v>13</v>
      </c>
      <c r="R219" s="21">
        <f t="shared" si="39"/>
        <v>13</v>
      </c>
      <c r="S219" s="21">
        <f t="shared" si="39"/>
        <v>8</v>
      </c>
      <c r="T219" s="21">
        <f t="shared" si="39"/>
        <v>0</v>
      </c>
      <c r="U219" s="21">
        <f t="shared" si="39"/>
        <v>0</v>
      </c>
      <c r="V219" s="21">
        <f t="shared" si="39"/>
        <v>23</v>
      </c>
      <c r="W219" s="21">
        <f t="shared" si="39"/>
        <v>4</v>
      </c>
      <c r="X219" s="21">
        <f t="shared" si="39"/>
        <v>7</v>
      </c>
      <c r="Y219" s="18"/>
    </row>
    <row r="220" spans="1:25" ht="40.15" customHeight="1" x14ac:dyDescent="0.25">
      <c r="A220" s="21">
        <v>194</v>
      </c>
      <c r="B220" s="1" t="s">
        <v>356</v>
      </c>
      <c r="C220" s="21">
        <f t="shared" ref="C220:C246" si="40">E220+F220+G220+H220+I220+J220+K220+L220+N220+O220+P220+Q220+R220+S220+T220+U220+V220+W220+X220</f>
        <v>7</v>
      </c>
      <c r="D220" s="28" t="s">
        <v>225</v>
      </c>
      <c r="E220" s="21"/>
      <c r="F220" s="21"/>
      <c r="G220" s="21"/>
      <c r="H220" s="21">
        <v>2</v>
      </c>
      <c r="I220" s="21"/>
      <c r="J220" s="21">
        <v>5</v>
      </c>
      <c r="K220" s="21"/>
      <c r="L220" s="21"/>
      <c r="M220" s="10">
        <v>41974</v>
      </c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18"/>
    </row>
    <row r="221" spans="1:25" ht="32.450000000000003" customHeight="1" x14ac:dyDescent="0.25">
      <c r="A221" s="21">
        <v>195</v>
      </c>
      <c r="B221" s="1" t="s">
        <v>113</v>
      </c>
      <c r="C221" s="21">
        <f t="shared" si="40"/>
        <v>5</v>
      </c>
      <c r="D221" s="28" t="s">
        <v>206</v>
      </c>
      <c r="E221" s="21"/>
      <c r="F221" s="21"/>
      <c r="G221" s="21">
        <v>2</v>
      </c>
      <c r="H221" s="21"/>
      <c r="I221" s="21">
        <v>3</v>
      </c>
      <c r="J221" s="21"/>
      <c r="K221" s="21"/>
      <c r="L221" s="21"/>
      <c r="M221" s="10">
        <v>41974</v>
      </c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18"/>
    </row>
    <row r="222" spans="1:25" ht="30" customHeight="1" x14ac:dyDescent="0.25">
      <c r="A222" s="21">
        <v>196</v>
      </c>
      <c r="B222" s="1" t="s">
        <v>114</v>
      </c>
      <c r="C222" s="21">
        <f t="shared" si="40"/>
        <v>7</v>
      </c>
      <c r="D222" s="28" t="s">
        <v>259</v>
      </c>
      <c r="E222" s="21"/>
      <c r="F222" s="21"/>
      <c r="G222" s="21"/>
      <c r="H222" s="21"/>
      <c r="I222" s="21"/>
      <c r="J222" s="21"/>
      <c r="K222" s="21"/>
      <c r="L222" s="21"/>
      <c r="M222" s="10"/>
      <c r="N222" s="21"/>
      <c r="O222" s="21"/>
      <c r="P222" s="21"/>
      <c r="Q222" s="21">
        <v>4</v>
      </c>
      <c r="R222" s="21"/>
      <c r="S222" s="21"/>
      <c r="T222" s="21"/>
      <c r="U222" s="21">
        <v>3</v>
      </c>
      <c r="V222" s="21"/>
      <c r="W222" s="21"/>
      <c r="X222" s="21"/>
      <c r="Y222" s="18">
        <v>41943</v>
      </c>
    </row>
    <row r="223" spans="1:25" ht="27.6" customHeight="1" x14ac:dyDescent="0.25">
      <c r="A223" s="21">
        <v>197</v>
      </c>
      <c r="B223" s="1" t="s">
        <v>115</v>
      </c>
      <c r="C223" s="21">
        <f t="shared" si="40"/>
        <v>6</v>
      </c>
      <c r="D223" s="28" t="s">
        <v>3</v>
      </c>
      <c r="E223" s="21"/>
      <c r="F223" s="21"/>
      <c r="G223" s="21"/>
      <c r="H223" s="21"/>
      <c r="I223" s="21">
        <v>3</v>
      </c>
      <c r="J223" s="21"/>
      <c r="K223" s="21"/>
      <c r="L223" s="21"/>
      <c r="M223" s="10">
        <v>41974</v>
      </c>
      <c r="N223" s="21"/>
      <c r="O223" s="21"/>
      <c r="P223" s="21">
        <v>3</v>
      </c>
      <c r="Q223" s="21"/>
      <c r="R223" s="21"/>
      <c r="S223" s="21"/>
      <c r="T223" s="21"/>
      <c r="U223" s="21"/>
      <c r="V223" s="21"/>
      <c r="W223" s="21"/>
      <c r="X223" s="21"/>
      <c r="Y223" s="18">
        <v>41943</v>
      </c>
    </row>
    <row r="224" spans="1:25" ht="31.9" customHeight="1" x14ac:dyDescent="0.25">
      <c r="A224" s="21">
        <v>198</v>
      </c>
      <c r="B224" s="1" t="s">
        <v>357</v>
      </c>
      <c r="C224" s="21">
        <f t="shared" si="40"/>
        <v>4</v>
      </c>
      <c r="D224" s="28" t="s">
        <v>3</v>
      </c>
      <c r="E224" s="21"/>
      <c r="F224" s="21"/>
      <c r="G224" s="21"/>
      <c r="H224" s="21"/>
      <c r="I224" s="21">
        <v>4</v>
      </c>
      <c r="J224" s="21"/>
      <c r="K224" s="21"/>
      <c r="L224" s="21"/>
      <c r="M224" s="10">
        <v>41974</v>
      </c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18"/>
    </row>
    <row r="225" spans="1:26" ht="34.9" customHeight="1" x14ac:dyDescent="0.25">
      <c r="A225" s="21">
        <v>199</v>
      </c>
      <c r="B225" s="1" t="s">
        <v>358</v>
      </c>
      <c r="C225" s="21">
        <f t="shared" si="40"/>
        <v>5</v>
      </c>
      <c r="D225" s="28" t="s">
        <v>1</v>
      </c>
      <c r="E225" s="21"/>
      <c r="F225" s="21"/>
      <c r="G225" s="21">
        <v>5</v>
      </c>
      <c r="H225" s="21"/>
      <c r="I225" s="21"/>
      <c r="J225" s="21"/>
      <c r="K225" s="21"/>
      <c r="L225" s="21"/>
      <c r="M225" s="10">
        <v>41974</v>
      </c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18"/>
    </row>
    <row r="226" spans="1:26" ht="37.9" customHeight="1" x14ac:dyDescent="0.25">
      <c r="A226" s="21">
        <v>200</v>
      </c>
      <c r="B226" s="1" t="s">
        <v>283</v>
      </c>
      <c r="C226" s="21">
        <f t="shared" si="40"/>
        <v>4</v>
      </c>
      <c r="D226" s="28" t="s">
        <v>233</v>
      </c>
      <c r="E226" s="21"/>
      <c r="F226" s="21"/>
      <c r="G226" s="21">
        <v>2</v>
      </c>
      <c r="H226" s="21"/>
      <c r="I226" s="21"/>
      <c r="J226" s="21">
        <v>2</v>
      </c>
      <c r="K226" s="21"/>
      <c r="L226" s="21"/>
      <c r="M226" s="10">
        <v>41974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18"/>
      <c r="Z226" s="17"/>
    </row>
    <row r="227" spans="1:26" ht="32.450000000000003" customHeight="1" x14ac:dyDescent="0.25">
      <c r="A227" s="21">
        <v>201</v>
      </c>
      <c r="B227" s="1" t="s">
        <v>143</v>
      </c>
      <c r="C227" s="21">
        <f t="shared" si="40"/>
        <v>3</v>
      </c>
      <c r="D227" s="28" t="s">
        <v>1</v>
      </c>
      <c r="E227" s="21"/>
      <c r="F227" s="21"/>
      <c r="G227" s="21">
        <v>3</v>
      </c>
      <c r="H227" s="21"/>
      <c r="I227" s="21"/>
      <c r="J227" s="21"/>
      <c r="K227" s="21"/>
      <c r="L227" s="21"/>
      <c r="M227" s="10">
        <v>41974</v>
      </c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18"/>
    </row>
    <row r="228" spans="1:26" ht="31.15" customHeight="1" x14ac:dyDescent="0.25">
      <c r="A228" s="21">
        <v>202</v>
      </c>
      <c r="B228" s="1" t="s">
        <v>146</v>
      </c>
      <c r="C228" s="21">
        <f t="shared" si="40"/>
        <v>6</v>
      </c>
      <c r="D228" s="28" t="s">
        <v>260</v>
      </c>
      <c r="E228" s="21"/>
      <c r="F228" s="21"/>
      <c r="G228" s="21"/>
      <c r="H228" s="21"/>
      <c r="I228" s="21"/>
      <c r="J228" s="21"/>
      <c r="K228" s="21"/>
      <c r="L228" s="21"/>
      <c r="M228" s="10"/>
      <c r="N228" s="21"/>
      <c r="O228" s="21"/>
      <c r="P228" s="21"/>
      <c r="Q228" s="21"/>
      <c r="R228" s="21"/>
      <c r="S228" s="21"/>
      <c r="T228" s="21">
        <v>4</v>
      </c>
      <c r="U228" s="21">
        <v>2</v>
      </c>
      <c r="V228" s="21"/>
      <c r="W228" s="21"/>
      <c r="X228" s="21"/>
      <c r="Y228" s="18">
        <v>41943</v>
      </c>
    </row>
    <row r="229" spans="1:26" ht="42.6" customHeight="1" x14ac:dyDescent="0.25">
      <c r="A229" s="21">
        <v>203</v>
      </c>
      <c r="B229" s="1" t="s">
        <v>147</v>
      </c>
      <c r="C229" s="21">
        <f t="shared" si="40"/>
        <v>21</v>
      </c>
      <c r="D229" s="28" t="s">
        <v>261</v>
      </c>
      <c r="E229" s="21"/>
      <c r="F229" s="21"/>
      <c r="G229" s="21">
        <v>7</v>
      </c>
      <c r="H229" s="21">
        <v>3</v>
      </c>
      <c r="I229" s="21"/>
      <c r="J229" s="21">
        <v>3</v>
      </c>
      <c r="K229" s="21"/>
      <c r="L229" s="21"/>
      <c r="M229" s="10">
        <v>41974</v>
      </c>
      <c r="N229" s="21"/>
      <c r="O229" s="21"/>
      <c r="P229" s="21"/>
      <c r="Q229" s="21">
        <v>1</v>
      </c>
      <c r="R229" s="21">
        <v>3</v>
      </c>
      <c r="S229" s="21">
        <v>2</v>
      </c>
      <c r="T229" s="21"/>
      <c r="U229" s="21">
        <v>2</v>
      </c>
      <c r="V229" s="21"/>
      <c r="W229" s="21"/>
      <c r="X229" s="21"/>
      <c r="Y229" s="18">
        <v>41943</v>
      </c>
    </row>
    <row r="230" spans="1:26" ht="38.450000000000003" customHeight="1" x14ac:dyDescent="0.25">
      <c r="A230" s="21">
        <v>203</v>
      </c>
      <c r="B230" s="1" t="s">
        <v>148</v>
      </c>
      <c r="C230" s="21">
        <f t="shared" si="40"/>
        <v>5</v>
      </c>
      <c r="D230" s="28" t="s">
        <v>1</v>
      </c>
      <c r="E230" s="21"/>
      <c r="F230" s="21"/>
      <c r="G230" s="21">
        <v>5</v>
      </c>
      <c r="H230" s="21"/>
      <c r="I230" s="21"/>
      <c r="J230" s="21"/>
      <c r="K230" s="21"/>
      <c r="L230" s="21"/>
      <c r="M230" s="10">
        <v>41974</v>
      </c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18"/>
    </row>
    <row r="231" spans="1:26" ht="26.45" customHeight="1" x14ac:dyDescent="0.25">
      <c r="A231" s="21">
        <v>205</v>
      </c>
      <c r="B231" s="1" t="s">
        <v>149</v>
      </c>
      <c r="C231" s="21">
        <f t="shared" si="40"/>
        <v>5</v>
      </c>
      <c r="D231" s="28" t="s">
        <v>262</v>
      </c>
      <c r="E231" s="21"/>
      <c r="F231" s="21"/>
      <c r="G231" s="21"/>
      <c r="H231" s="21"/>
      <c r="I231" s="21"/>
      <c r="J231" s="21"/>
      <c r="K231" s="21"/>
      <c r="L231" s="21"/>
      <c r="M231" s="10"/>
      <c r="N231" s="21"/>
      <c r="O231" s="21"/>
      <c r="P231" s="21"/>
      <c r="Q231" s="21"/>
      <c r="R231" s="21"/>
      <c r="S231" s="21">
        <v>1</v>
      </c>
      <c r="T231" s="21">
        <v>2</v>
      </c>
      <c r="U231" s="21"/>
      <c r="V231" s="21"/>
      <c r="W231" s="21"/>
      <c r="X231" s="21">
        <v>2</v>
      </c>
      <c r="Y231" s="18">
        <v>41943</v>
      </c>
    </row>
    <row r="232" spans="1:26" ht="37.9" customHeight="1" x14ac:dyDescent="0.25">
      <c r="A232" s="21">
        <v>206</v>
      </c>
      <c r="B232" s="1" t="s">
        <v>150</v>
      </c>
      <c r="C232" s="21">
        <f t="shared" si="40"/>
        <v>9</v>
      </c>
      <c r="D232" s="28" t="s">
        <v>5</v>
      </c>
      <c r="E232" s="21"/>
      <c r="F232" s="21"/>
      <c r="G232" s="21"/>
      <c r="H232" s="21"/>
      <c r="I232" s="21"/>
      <c r="J232" s="21"/>
      <c r="K232" s="21"/>
      <c r="L232" s="21"/>
      <c r="M232" s="10"/>
      <c r="N232" s="21"/>
      <c r="O232" s="21"/>
      <c r="P232" s="21"/>
      <c r="Q232" s="21"/>
      <c r="R232" s="21"/>
      <c r="S232" s="21">
        <v>9</v>
      </c>
      <c r="T232" s="21"/>
      <c r="U232" s="21"/>
      <c r="V232" s="21"/>
      <c r="W232" s="21"/>
      <c r="X232" s="21"/>
      <c r="Y232" s="18">
        <v>41943</v>
      </c>
    </row>
    <row r="233" spans="1:26" ht="27.6" customHeight="1" x14ac:dyDescent="0.25">
      <c r="A233" s="21">
        <v>207</v>
      </c>
      <c r="B233" s="1" t="s">
        <v>151</v>
      </c>
      <c r="C233" s="21">
        <f t="shared" si="40"/>
        <v>6</v>
      </c>
      <c r="D233" s="28" t="s">
        <v>263</v>
      </c>
      <c r="E233" s="21"/>
      <c r="F233" s="21"/>
      <c r="G233" s="21"/>
      <c r="H233" s="21"/>
      <c r="I233" s="21"/>
      <c r="J233" s="21"/>
      <c r="K233" s="21"/>
      <c r="L233" s="21"/>
      <c r="M233" s="10"/>
      <c r="N233" s="21"/>
      <c r="O233" s="21"/>
      <c r="P233" s="21"/>
      <c r="Q233" s="21"/>
      <c r="R233" s="21"/>
      <c r="S233" s="21">
        <v>2</v>
      </c>
      <c r="T233" s="21">
        <v>4</v>
      </c>
      <c r="U233" s="21"/>
      <c r="V233" s="21"/>
      <c r="W233" s="21"/>
      <c r="X233" s="21"/>
      <c r="Y233" s="18">
        <v>41943</v>
      </c>
    </row>
    <row r="234" spans="1:26" ht="36.6" customHeight="1" x14ac:dyDescent="0.25">
      <c r="A234" s="21">
        <v>208</v>
      </c>
      <c r="B234" s="1" t="s">
        <v>284</v>
      </c>
      <c r="C234" s="21">
        <f t="shared" si="40"/>
        <v>5</v>
      </c>
      <c r="D234" s="28" t="s">
        <v>264</v>
      </c>
      <c r="E234" s="21"/>
      <c r="F234" s="21"/>
      <c r="G234" s="21">
        <v>3</v>
      </c>
      <c r="H234" s="21"/>
      <c r="I234" s="21"/>
      <c r="J234" s="21"/>
      <c r="K234" s="21"/>
      <c r="L234" s="21">
        <v>2</v>
      </c>
      <c r="M234" s="10">
        <v>41974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18"/>
    </row>
    <row r="235" spans="1:26" ht="24.6" customHeight="1" x14ac:dyDescent="0.25">
      <c r="A235" s="21">
        <v>209</v>
      </c>
      <c r="B235" s="1" t="s">
        <v>152</v>
      </c>
      <c r="C235" s="21">
        <f t="shared" si="40"/>
        <v>3</v>
      </c>
      <c r="D235" s="28" t="s">
        <v>6</v>
      </c>
      <c r="E235" s="21"/>
      <c r="F235" s="21"/>
      <c r="G235" s="21"/>
      <c r="H235" s="21"/>
      <c r="I235" s="21"/>
      <c r="J235" s="21"/>
      <c r="K235" s="21"/>
      <c r="L235" s="21"/>
      <c r="M235" s="10"/>
      <c r="N235" s="21"/>
      <c r="O235" s="21"/>
      <c r="P235" s="21"/>
      <c r="Q235" s="21"/>
      <c r="R235" s="21"/>
      <c r="S235" s="21"/>
      <c r="T235" s="21">
        <v>3</v>
      </c>
      <c r="U235" s="21"/>
      <c r="V235" s="21"/>
      <c r="W235" s="21"/>
      <c r="X235" s="21"/>
      <c r="Y235" s="18">
        <v>41943</v>
      </c>
    </row>
    <row r="236" spans="1:26" ht="26.45" customHeight="1" x14ac:dyDescent="0.25">
      <c r="A236" s="21">
        <v>210</v>
      </c>
      <c r="B236" s="1" t="s">
        <v>153</v>
      </c>
      <c r="C236" s="21">
        <f t="shared" si="40"/>
        <v>6</v>
      </c>
      <c r="D236" s="28" t="s">
        <v>225</v>
      </c>
      <c r="E236" s="21"/>
      <c r="F236" s="21"/>
      <c r="G236" s="21"/>
      <c r="H236" s="21">
        <v>3</v>
      </c>
      <c r="I236" s="21"/>
      <c r="J236" s="21">
        <v>3</v>
      </c>
      <c r="K236" s="21"/>
      <c r="L236" s="21"/>
      <c r="M236" s="10">
        <v>41974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18"/>
    </row>
    <row r="237" spans="1:26" ht="35.450000000000003" customHeight="1" x14ac:dyDescent="0.25">
      <c r="A237" s="21">
        <v>211</v>
      </c>
      <c r="B237" s="1" t="s">
        <v>154</v>
      </c>
      <c r="C237" s="21">
        <f t="shared" si="40"/>
        <v>2</v>
      </c>
      <c r="D237" s="28" t="s">
        <v>4</v>
      </c>
      <c r="E237" s="21"/>
      <c r="F237" s="21"/>
      <c r="G237" s="21"/>
      <c r="H237" s="21"/>
      <c r="I237" s="21"/>
      <c r="J237" s="21">
        <v>2</v>
      </c>
      <c r="K237" s="21"/>
      <c r="L237" s="21"/>
      <c r="M237" s="10">
        <v>41974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18"/>
    </row>
    <row r="238" spans="1:26" ht="30.6" customHeight="1" x14ac:dyDescent="0.25">
      <c r="A238" s="21">
        <v>212</v>
      </c>
      <c r="B238" s="1" t="s">
        <v>155</v>
      </c>
      <c r="C238" s="21">
        <f t="shared" si="40"/>
        <v>6</v>
      </c>
      <c r="D238" s="28" t="s">
        <v>215</v>
      </c>
      <c r="E238" s="21"/>
      <c r="F238" s="21"/>
      <c r="G238" s="21"/>
      <c r="H238" s="21"/>
      <c r="I238" s="21"/>
      <c r="J238" s="21">
        <v>3</v>
      </c>
      <c r="K238" s="21"/>
      <c r="L238" s="21">
        <v>3</v>
      </c>
      <c r="M238" s="10">
        <v>41974</v>
      </c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18"/>
    </row>
    <row r="239" spans="1:26" ht="27.6" customHeight="1" x14ac:dyDescent="0.25">
      <c r="A239" s="21">
        <v>213</v>
      </c>
      <c r="B239" s="1" t="s">
        <v>193</v>
      </c>
      <c r="C239" s="21">
        <f t="shared" si="40"/>
        <v>10</v>
      </c>
      <c r="D239" s="28" t="s">
        <v>20</v>
      </c>
      <c r="E239" s="21"/>
      <c r="F239" s="21"/>
      <c r="G239" s="21"/>
      <c r="H239" s="21"/>
      <c r="I239" s="21"/>
      <c r="J239" s="21"/>
      <c r="K239" s="21">
        <v>10</v>
      </c>
      <c r="L239" s="21"/>
      <c r="M239" s="10">
        <v>41974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18"/>
    </row>
    <row r="240" spans="1:26" ht="32.450000000000003" customHeight="1" x14ac:dyDescent="0.25">
      <c r="A240" s="21">
        <v>214</v>
      </c>
      <c r="B240" s="1" t="s">
        <v>285</v>
      </c>
      <c r="C240" s="21">
        <f t="shared" si="40"/>
        <v>5</v>
      </c>
      <c r="D240" s="28" t="s">
        <v>265</v>
      </c>
      <c r="E240" s="21"/>
      <c r="F240" s="21"/>
      <c r="G240" s="21"/>
      <c r="H240" s="21"/>
      <c r="I240" s="21"/>
      <c r="J240" s="21"/>
      <c r="K240" s="21"/>
      <c r="L240" s="21"/>
      <c r="M240" s="10"/>
      <c r="N240" s="21"/>
      <c r="O240" s="21"/>
      <c r="P240" s="21"/>
      <c r="Q240" s="21"/>
      <c r="R240" s="21"/>
      <c r="S240" s="21">
        <v>3</v>
      </c>
      <c r="T240" s="21"/>
      <c r="U240" s="21"/>
      <c r="V240" s="21"/>
      <c r="W240" s="21"/>
      <c r="X240" s="21">
        <v>2</v>
      </c>
      <c r="Y240" s="18">
        <v>41943</v>
      </c>
    </row>
    <row r="241" spans="1:25" ht="27.6" customHeight="1" x14ac:dyDescent="0.25">
      <c r="A241" s="21">
        <v>215</v>
      </c>
      <c r="B241" s="1" t="s">
        <v>178</v>
      </c>
      <c r="C241" s="21">
        <f t="shared" si="40"/>
        <v>9</v>
      </c>
      <c r="D241" s="28" t="s">
        <v>5</v>
      </c>
      <c r="E241" s="21"/>
      <c r="F241" s="21"/>
      <c r="G241" s="21"/>
      <c r="H241" s="21"/>
      <c r="I241" s="21"/>
      <c r="J241" s="21"/>
      <c r="K241" s="21"/>
      <c r="L241" s="21"/>
      <c r="M241" s="10"/>
      <c r="N241" s="21"/>
      <c r="O241" s="21"/>
      <c r="P241" s="21"/>
      <c r="Q241" s="21"/>
      <c r="R241" s="21"/>
      <c r="S241" s="21">
        <v>9</v>
      </c>
      <c r="T241" s="21"/>
      <c r="U241" s="21"/>
      <c r="V241" s="21"/>
      <c r="W241" s="21"/>
      <c r="X241" s="21"/>
      <c r="Y241" s="18">
        <v>41943</v>
      </c>
    </row>
    <row r="242" spans="1:25" ht="28.15" customHeight="1" x14ac:dyDescent="0.25">
      <c r="A242" s="21">
        <v>216</v>
      </c>
      <c r="B242" s="1" t="s">
        <v>144</v>
      </c>
      <c r="C242" s="21">
        <f t="shared" si="40"/>
        <v>3</v>
      </c>
      <c r="D242" s="28" t="s">
        <v>20</v>
      </c>
      <c r="E242" s="21"/>
      <c r="F242" s="21"/>
      <c r="G242" s="21"/>
      <c r="H242" s="21"/>
      <c r="I242" s="21"/>
      <c r="J242" s="21"/>
      <c r="K242" s="21"/>
      <c r="L242" s="21"/>
      <c r="M242" s="10"/>
      <c r="N242" s="21"/>
      <c r="O242" s="21"/>
      <c r="P242" s="21"/>
      <c r="Q242" s="21"/>
      <c r="R242" s="21">
        <v>3</v>
      </c>
      <c r="S242" s="21"/>
      <c r="T242" s="21"/>
      <c r="U242" s="21"/>
      <c r="V242" s="21"/>
      <c r="W242" s="21"/>
      <c r="X242" s="21"/>
      <c r="Y242" s="18">
        <v>41943</v>
      </c>
    </row>
    <row r="243" spans="1:25" ht="35.450000000000003" customHeight="1" x14ac:dyDescent="0.25">
      <c r="A243" s="21">
        <v>217</v>
      </c>
      <c r="B243" s="1" t="s">
        <v>145</v>
      </c>
      <c r="C243" s="21">
        <f t="shared" si="40"/>
        <v>116</v>
      </c>
      <c r="D243" s="28" t="s">
        <v>266</v>
      </c>
      <c r="E243" s="21"/>
      <c r="F243" s="21"/>
      <c r="G243" s="21"/>
      <c r="H243" s="21"/>
      <c r="I243" s="21"/>
      <c r="J243" s="21"/>
      <c r="K243" s="21"/>
      <c r="L243" s="21"/>
      <c r="M243" s="10"/>
      <c r="N243" s="21"/>
      <c r="O243" s="21">
        <v>8</v>
      </c>
      <c r="P243" s="21"/>
      <c r="Q243" s="21"/>
      <c r="R243" s="21">
        <v>13</v>
      </c>
      <c r="S243" s="21">
        <v>30</v>
      </c>
      <c r="T243" s="21">
        <v>10</v>
      </c>
      <c r="U243" s="21">
        <v>50</v>
      </c>
      <c r="V243" s="21"/>
      <c r="W243" s="21"/>
      <c r="X243" s="21">
        <v>5</v>
      </c>
      <c r="Y243" s="18">
        <v>41943</v>
      </c>
    </row>
    <row r="244" spans="1:25" ht="25.15" customHeight="1" x14ac:dyDescent="0.25">
      <c r="A244" s="33">
        <v>218</v>
      </c>
      <c r="B244" s="1" t="s">
        <v>328</v>
      </c>
      <c r="C244" s="33">
        <v>25</v>
      </c>
      <c r="D244" s="34" t="s">
        <v>219</v>
      </c>
      <c r="E244" s="33"/>
      <c r="F244" s="33"/>
      <c r="G244" s="33"/>
      <c r="H244" s="33"/>
      <c r="I244" s="33"/>
      <c r="J244" s="33"/>
      <c r="K244" s="33"/>
      <c r="L244" s="33"/>
      <c r="M244" s="10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18"/>
    </row>
    <row r="245" spans="1:25" ht="24" customHeight="1" x14ac:dyDescent="0.25">
      <c r="A245" s="33">
        <v>219</v>
      </c>
      <c r="B245" s="1" t="s">
        <v>329</v>
      </c>
      <c r="C245" s="33">
        <v>15</v>
      </c>
      <c r="D245" s="34" t="s">
        <v>21</v>
      </c>
      <c r="E245" s="33"/>
      <c r="F245" s="33"/>
      <c r="G245" s="33"/>
      <c r="H245" s="33"/>
      <c r="I245" s="33"/>
      <c r="J245" s="33"/>
      <c r="K245" s="33"/>
      <c r="L245" s="33"/>
      <c r="M245" s="10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18"/>
    </row>
    <row r="246" spans="1:25" ht="39" customHeight="1" x14ac:dyDescent="0.25">
      <c r="A246" s="21">
        <v>220</v>
      </c>
      <c r="B246" s="1" t="s">
        <v>160</v>
      </c>
      <c r="C246" s="21">
        <f t="shared" si="40"/>
        <v>21</v>
      </c>
      <c r="D246" s="28" t="s">
        <v>267</v>
      </c>
      <c r="E246" s="21"/>
      <c r="F246" s="21"/>
      <c r="G246" s="21"/>
      <c r="H246" s="21"/>
      <c r="I246" s="21"/>
      <c r="J246" s="21"/>
      <c r="K246" s="21"/>
      <c r="L246" s="21"/>
      <c r="M246" s="21"/>
      <c r="N246" s="20">
        <v>3</v>
      </c>
      <c r="O246" s="20"/>
      <c r="P246" s="21">
        <v>2</v>
      </c>
      <c r="Q246" s="20">
        <v>1</v>
      </c>
      <c r="R246" s="20"/>
      <c r="S246" s="20"/>
      <c r="T246" s="20"/>
      <c r="U246" s="20">
        <v>15</v>
      </c>
      <c r="V246" s="20"/>
      <c r="W246" s="20"/>
      <c r="X246" s="20"/>
      <c r="Y246" s="18">
        <v>41943</v>
      </c>
    </row>
    <row r="247" spans="1:25" ht="16.899999999999999" customHeight="1" x14ac:dyDescent="0.25">
      <c r="A247" s="21"/>
      <c r="B247" s="1" t="s">
        <v>9</v>
      </c>
      <c r="C247" s="21">
        <f t="shared" ref="C247:L247" si="41">SUM(C219:C246)</f>
        <v>439</v>
      </c>
      <c r="D247" s="28"/>
      <c r="E247" s="21">
        <f t="shared" si="41"/>
        <v>10</v>
      </c>
      <c r="F247" s="21">
        <f t="shared" si="41"/>
        <v>0</v>
      </c>
      <c r="G247" s="21">
        <f t="shared" si="41"/>
        <v>27</v>
      </c>
      <c r="H247" s="21">
        <f t="shared" si="41"/>
        <v>8</v>
      </c>
      <c r="I247" s="21">
        <f t="shared" si="41"/>
        <v>10</v>
      </c>
      <c r="J247" s="21">
        <f t="shared" si="41"/>
        <v>18</v>
      </c>
      <c r="K247" s="21">
        <f t="shared" si="41"/>
        <v>10</v>
      </c>
      <c r="L247" s="21">
        <f t="shared" si="41"/>
        <v>5</v>
      </c>
      <c r="M247" s="21"/>
      <c r="N247" s="21">
        <f t="shared" ref="N247:X247" si="42">SUM(N219:N246)</f>
        <v>26</v>
      </c>
      <c r="O247" s="21">
        <f t="shared" si="42"/>
        <v>21</v>
      </c>
      <c r="P247" s="21">
        <f t="shared" si="42"/>
        <v>11</v>
      </c>
      <c r="Q247" s="21">
        <f t="shared" si="42"/>
        <v>19</v>
      </c>
      <c r="R247" s="21">
        <f t="shared" si="42"/>
        <v>32</v>
      </c>
      <c r="S247" s="21">
        <f t="shared" si="42"/>
        <v>64</v>
      </c>
      <c r="T247" s="21">
        <f t="shared" si="42"/>
        <v>23</v>
      </c>
      <c r="U247" s="21">
        <f t="shared" si="42"/>
        <v>72</v>
      </c>
      <c r="V247" s="21">
        <f t="shared" si="42"/>
        <v>23</v>
      </c>
      <c r="W247" s="21">
        <f t="shared" si="42"/>
        <v>4</v>
      </c>
      <c r="X247" s="21">
        <f t="shared" si="42"/>
        <v>16</v>
      </c>
      <c r="Y247" s="20"/>
    </row>
    <row r="248" spans="1:25" s="7" customFormat="1" ht="15.6" customHeight="1" x14ac:dyDescent="0.25">
      <c r="A248" s="37" t="s">
        <v>19</v>
      </c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11"/>
    </row>
    <row r="249" spans="1:25" ht="24.6" customHeight="1" x14ac:dyDescent="0.25">
      <c r="A249" s="21">
        <v>221</v>
      </c>
      <c r="B249" s="1" t="s">
        <v>180</v>
      </c>
      <c r="C249" s="21">
        <f>E249+F249+G249+H249+I249+J249+K249+L249+N249+O249+P249+Q249+R249+S249+T249+U249+V249+W249+X249</f>
        <v>23</v>
      </c>
      <c r="D249" s="28" t="s">
        <v>243</v>
      </c>
      <c r="E249" s="21"/>
      <c r="F249" s="21"/>
      <c r="G249" s="21"/>
      <c r="H249" s="21"/>
      <c r="I249" s="21"/>
      <c r="J249" s="21"/>
      <c r="K249" s="21"/>
      <c r="L249" s="21"/>
      <c r="M249" s="10"/>
      <c r="N249" s="20"/>
      <c r="O249" s="20"/>
      <c r="P249" s="20">
        <v>16</v>
      </c>
      <c r="Q249" s="20">
        <v>7</v>
      </c>
      <c r="R249" s="20"/>
      <c r="S249" s="20"/>
      <c r="T249" s="20"/>
      <c r="U249" s="20"/>
      <c r="V249" s="20"/>
      <c r="W249" s="20"/>
      <c r="X249" s="20"/>
      <c r="Y249" s="18">
        <v>41943</v>
      </c>
    </row>
    <row r="250" spans="1:25" ht="26.45" customHeight="1" x14ac:dyDescent="0.25">
      <c r="A250" s="21">
        <v>222</v>
      </c>
      <c r="B250" s="1" t="s">
        <v>62</v>
      </c>
      <c r="C250" s="21">
        <f>E250+F250+G250+H250+I250+J250+K250+L250+N250+O250+P250+Q250+R250+S250+T250+U250+V250+W250+X250</f>
        <v>10</v>
      </c>
      <c r="D250" s="28" t="s">
        <v>3</v>
      </c>
      <c r="E250" s="21"/>
      <c r="F250" s="21"/>
      <c r="G250" s="21"/>
      <c r="H250" s="21"/>
      <c r="I250" s="21"/>
      <c r="J250" s="21"/>
      <c r="K250" s="21"/>
      <c r="L250" s="21"/>
      <c r="M250" s="10"/>
      <c r="N250" s="20"/>
      <c r="O250" s="20"/>
      <c r="P250" s="20">
        <v>10</v>
      </c>
      <c r="Q250" s="20"/>
      <c r="R250" s="20"/>
      <c r="S250" s="20"/>
      <c r="T250" s="20"/>
      <c r="U250" s="20"/>
      <c r="V250" s="20"/>
      <c r="W250" s="20"/>
      <c r="X250" s="20"/>
      <c r="Y250" s="18">
        <v>41943</v>
      </c>
    </row>
    <row r="251" spans="1:25" ht="34.9" customHeight="1" x14ac:dyDescent="0.25">
      <c r="A251" s="21">
        <v>223</v>
      </c>
      <c r="B251" s="1" t="s">
        <v>63</v>
      </c>
      <c r="C251" s="21">
        <f>E251+F251+G251+H251+I251+J251+K251+L251+N251+O251+P251+Q251+R251+S251+T251+U251+V251+W251+X251</f>
        <v>5</v>
      </c>
      <c r="D251" s="28" t="s">
        <v>4</v>
      </c>
      <c r="E251" s="21"/>
      <c r="F251" s="21"/>
      <c r="G251" s="21"/>
      <c r="H251" s="21"/>
      <c r="I251" s="21"/>
      <c r="J251" s="21"/>
      <c r="K251" s="21"/>
      <c r="L251" s="21"/>
      <c r="M251" s="10"/>
      <c r="N251" s="20"/>
      <c r="O251" s="20"/>
      <c r="P251" s="20"/>
      <c r="Q251" s="20">
        <v>5</v>
      </c>
      <c r="R251" s="20"/>
      <c r="S251" s="20"/>
      <c r="T251" s="20"/>
      <c r="U251" s="20"/>
      <c r="V251" s="20"/>
      <c r="W251" s="20"/>
      <c r="X251" s="20"/>
      <c r="Y251" s="18">
        <v>41943</v>
      </c>
    </row>
    <row r="252" spans="1:25" ht="28.15" customHeight="1" x14ac:dyDescent="0.25">
      <c r="A252" s="33">
        <v>224</v>
      </c>
      <c r="B252" s="1" t="s">
        <v>330</v>
      </c>
      <c r="C252" s="33">
        <v>15</v>
      </c>
      <c r="D252" s="34" t="s">
        <v>4</v>
      </c>
      <c r="E252" s="33"/>
      <c r="F252" s="33"/>
      <c r="G252" s="33"/>
      <c r="H252" s="33"/>
      <c r="I252" s="33"/>
      <c r="J252" s="33"/>
      <c r="K252" s="33"/>
      <c r="L252" s="33"/>
      <c r="M252" s="10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18"/>
    </row>
    <row r="253" spans="1:25" ht="27.6" customHeight="1" x14ac:dyDescent="0.25">
      <c r="A253" s="21">
        <v>225</v>
      </c>
      <c r="B253" s="1" t="s">
        <v>286</v>
      </c>
      <c r="C253" s="21">
        <f>E253+F253+G253+H253+I253+J253+K253+L253+N253+O253+P253+Q253+R253+S253+T253+U253+V253+W253+X253</f>
        <v>20</v>
      </c>
      <c r="D253" s="28" t="s">
        <v>268</v>
      </c>
      <c r="E253" s="21"/>
      <c r="F253" s="21"/>
      <c r="G253" s="21"/>
      <c r="H253" s="21"/>
      <c r="I253" s="21"/>
      <c r="J253" s="21"/>
      <c r="K253" s="21"/>
      <c r="L253" s="21"/>
      <c r="M253" s="10"/>
      <c r="N253" s="20"/>
      <c r="O253" s="20"/>
      <c r="P253" s="20">
        <v>10</v>
      </c>
      <c r="Q253" s="20"/>
      <c r="R253" s="20"/>
      <c r="S253" s="20"/>
      <c r="T253" s="20"/>
      <c r="U253" s="20"/>
      <c r="V253" s="20">
        <v>7</v>
      </c>
      <c r="W253" s="20">
        <v>3</v>
      </c>
      <c r="X253" s="20"/>
      <c r="Y253" s="18">
        <v>41943</v>
      </c>
    </row>
    <row r="254" spans="1:25" ht="32.450000000000003" customHeight="1" x14ac:dyDescent="0.25">
      <c r="A254" s="21">
        <v>226</v>
      </c>
      <c r="B254" s="1" t="s">
        <v>64</v>
      </c>
      <c r="C254" s="21">
        <f>E254+F254+G254+H254+I254+J254+K254+L254+N254+O254+P254+Q254+R254+S254+T254+U254+V254+W254+X254</f>
        <v>35</v>
      </c>
      <c r="D254" s="28" t="s">
        <v>269</v>
      </c>
      <c r="E254" s="21"/>
      <c r="F254" s="21"/>
      <c r="G254" s="21"/>
      <c r="H254" s="21"/>
      <c r="I254" s="21">
        <v>10</v>
      </c>
      <c r="J254" s="21"/>
      <c r="K254" s="21"/>
      <c r="L254" s="21"/>
      <c r="M254" s="10">
        <v>41974</v>
      </c>
      <c r="N254" s="20"/>
      <c r="O254" s="20"/>
      <c r="P254" s="20">
        <v>20</v>
      </c>
      <c r="Q254" s="20"/>
      <c r="R254" s="20"/>
      <c r="S254" s="20"/>
      <c r="T254" s="20">
        <v>5</v>
      </c>
      <c r="U254" s="20"/>
      <c r="V254" s="20"/>
      <c r="W254" s="20"/>
      <c r="X254" s="20"/>
      <c r="Y254" s="18">
        <v>41943</v>
      </c>
    </row>
    <row r="255" spans="1:25" ht="19.149999999999999" hidden="1" customHeight="1" x14ac:dyDescent="0.3">
      <c r="A255" s="39" t="s">
        <v>29</v>
      </c>
      <c r="B255" s="40"/>
      <c r="C255" s="21">
        <f t="shared" ref="C255:L255" si="43">SUM(C249:C254)</f>
        <v>108</v>
      </c>
      <c r="D255" s="28"/>
      <c r="E255" s="21">
        <f t="shared" si="43"/>
        <v>0</v>
      </c>
      <c r="F255" s="21">
        <f t="shared" si="43"/>
        <v>0</v>
      </c>
      <c r="G255" s="21">
        <f t="shared" si="43"/>
        <v>0</v>
      </c>
      <c r="H255" s="21">
        <f t="shared" si="43"/>
        <v>0</v>
      </c>
      <c r="I255" s="21">
        <f t="shared" si="43"/>
        <v>10</v>
      </c>
      <c r="J255" s="21">
        <f t="shared" si="43"/>
        <v>0</v>
      </c>
      <c r="K255" s="21">
        <f t="shared" si="43"/>
        <v>0</v>
      </c>
      <c r="L255" s="21">
        <f t="shared" si="43"/>
        <v>0</v>
      </c>
      <c r="M255" s="21"/>
      <c r="N255" s="21">
        <f t="shared" ref="N255:X255" si="44">SUM(N249:N254)</f>
        <v>0</v>
      </c>
      <c r="O255" s="21">
        <f t="shared" si="44"/>
        <v>0</v>
      </c>
      <c r="P255" s="21">
        <f t="shared" si="44"/>
        <v>56</v>
      </c>
      <c r="Q255" s="21">
        <f t="shared" si="44"/>
        <v>12</v>
      </c>
      <c r="R255" s="21">
        <f t="shared" si="44"/>
        <v>0</v>
      </c>
      <c r="S255" s="21">
        <f t="shared" si="44"/>
        <v>0</v>
      </c>
      <c r="T255" s="21">
        <f t="shared" si="44"/>
        <v>5</v>
      </c>
      <c r="U255" s="21">
        <f t="shared" si="44"/>
        <v>0</v>
      </c>
      <c r="V255" s="21">
        <f t="shared" si="44"/>
        <v>7</v>
      </c>
      <c r="W255" s="21">
        <f t="shared" si="44"/>
        <v>3</v>
      </c>
      <c r="X255" s="21">
        <f t="shared" si="44"/>
        <v>0</v>
      </c>
      <c r="Y255" s="18"/>
    </row>
    <row r="256" spans="1:25" ht="31.9" customHeight="1" x14ac:dyDescent="0.25">
      <c r="A256" s="21">
        <v>227</v>
      </c>
      <c r="B256" s="1" t="s">
        <v>66</v>
      </c>
      <c r="C256" s="21">
        <f t="shared" ref="C256:C271" si="45">E256+F256+G256+H256+I256+J256+K256+L256+N256+O256+P256+Q256+R256+S256+T256+U256+V256+W256+X256</f>
        <v>7</v>
      </c>
      <c r="D256" s="28" t="s">
        <v>4</v>
      </c>
      <c r="E256" s="21"/>
      <c r="F256" s="21"/>
      <c r="G256" s="21"/>
      <c r="H256" s="21"/>
      <c r="I256" s="21"/>
      <c r="J256" s="21"/>
      <c r="K256" s="21"/>
      <c r="L256" s="21"/>
      <c r="M256" s="21"/>
      <c r="N256" s="20"/>
      <c r="O256" s="20"/>
      <c r="P256" s="20"/>
      <c r="Q256" s="20">
        <v>7</v>
      </c>
      <c r="R256" s="20"/>
      <c r="S256" s="20"/>
      <c r="T256" s="20"/>
      <c r="U256" s="20"/>
      <c r="V256" s="20"/>
      <c r="W256" s="20"/>
      <c r="X256" s="20"/>
      <c r="Y256" s="18">
        <v>41943</v>
      </c>
    </row>
    <row r="257" spans="1:25" ht="27.6" customHeight="1" x14ac:dyDescent="0.25">
      <c r="A257" s="21">
        <v>228</v>
      </c>
      <c r="B257" s="1" t="s">
        <v>181</v>
      </c>
      <c r="C257" s="21">
        <f t="shared" si="45"/>
        <v>10</v>
      </c>
      <c r="D257" s="28" t="s">
        <v>4</v>
      </c>
      <c r="E257" s="21"/>
      <c r="F257" s="21"/>
      <c r="G257" s="21"/>
      <c r="H257" s="21"/>
      <c r="I257" s="21"/>
      <c r="J257" s="21"/>
      <c r="K257" s="21"/>
      <c r="L257" s="21"/>
      <c r="M257" s="10"/>
      <c r="N257" s="20"/>
      <c r="O257" s="20"/>
      <c r="P257" s="20"/>
      <c r="Q257" s="20">
        <v>10</v>
      </c>
      <c r="R257" s="20"/>
      <c r="S257" s="20"/>
      <c r="T257" s="20"/>
      <c r="U257" s="20"/>
      <c r="V257" s="20"/>
      <c r="W257" s="20"/>
      <c r="X257" s="20"/>
      <c r="Y257" s="18">
        <v>41943</v>
      </c>
    </row>
    <row r="258" spans="1:25" ht="33.6" customHeight="1" x14ac:dyDescent="0.25">
      <c r="A258" s="21">
        <v>229</v>
      </c>
      <c r="B258" s="1" t="s">
        <v>194</v>
      </c>
      <c r="C258" s="21">
        <v>36</v>
      </c>
      <c r="D258" s="28" t="s">
        <v>331</v>
      </c>
      <c r="E258" s="21"/>
      <c r="F258" s="21">
        <v>23</v>
      </c>
      <c r="G258" s="21"/>
      <c r="H258" s="21"/>
      <c r="I258" s="21"/>
      <c r="J258" s="21"/>
      <c r="K258" s="21"/>
      <c r="L258" s="21"/>
      <c r="M258" s="10">
        <v>41974</v>
      </c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18"/>
    </row>
    <row r="259" spans="1:25" ht="42.6" customHeight="1" x14ac:dyDescent="0.25">
      <c r="A259" s="21">
        <v>230</v>
      </c>
      <c r="B259" s="1" t="s">
        <v>182</v>
      </c>
      <c r="C259" s="21">
        <f t="shared" si="45"/>
        <v>35</v>
      </c>
      <c r="D259" s="28" t="s">
        <v>4</v>
      </c>
      <c r="E259" s="21"/>
      <c r="F259" s="21"/>
      <c r="G259" s="21"/>
      <c r="H259" s="21"/>
      <c r="I259" s="21"/>
      <c r="J259" s="21"/>
      <c r="K259" s="21"/>
      <c r="L259" s="21"/>
      <c r="M259" s="21"/>
      <c r="N259" s="20"/>
      <c r="O259" s="20"/>
      <c r="P259" s="20"/>
      <c r="Q259" s="20">
        <v>35</v>
      </c>
      <c r="R259" s="20"/>
      <c r="S259" s="20"/>
      <c r="T259" s="20"/>
      <c r="U259" s="20"/>
      <c r="V259" s="20"/>
      <c r="W259" s="20"/>
      <c r="X259" s="20"/>
      <c r="Y259" s="18">
        <v>41943</v>
      </c>
    </row>
    <row r="260" spans="1:25" ht="28.15" customHeight="1" x14ac:dyDescent="0.25">
      <c r="A260" s="21">
        <v>231</v>
      </c>
      <c r="B260" s="1" t="s">
        <v>94</v>
      </c>
      <c r="C260" s="21">
        <f t="shared" si="45"/>
        <v>5</v>
      </c>
      <c r="D260" s="28" t="s">
        <v>4</v>
      </c>
      <c r="E260" s="21"/>
      <c r="F260" s="21"/>
      <c r="G260" s="21"/>
      <c r="H260" s="21"/>
      <c r="I260" s="21"/>
      <c r="J260" s="21"/>
      <c r="K260" s="21"/>
      <c r="L260" s="21"/>
      <c r="M260" s="21"/>
      <c r="N260" s="20"/>
      <c r="O260" s="20"/>
      <c r="P260" s="20"/>
      <c r="Q260" s="20">
        <v>5</v>
      </c>
      <c r="R260" s="20"/>
      <c r="S260" s="20"/>
      <c r="T260" s="20"/>
      <c r="U260" s="20"/>
      <c r="V260" s="20"/>
      <c r="W260" s="20"/>
      <c r="X260" s="20"/>
      <c r="Y260" s="18">
        <v>41943</v>
      </c>
    </row>
    <row r="261" spans="1:25" ht="28.15" customHeight="1" x14ac:dyDescent="0.25">
      <c r="A261" s="33">
        <v>232</v>
      </c>
      <c r="B261" s="1" t="s">
        <v>332</v>
      </c>
      <c r="C261" s="33">
        <v>10</v>
      </c>
      <c r="D261" s="34" t="s">
        <v>3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18"/>
    </row>
    <row r="262" spans="1:25" ht="28.15" customHeight="1" x14ac:dyDescent="0.25">
      <c r="A262" s="33">
        <v>233</v>
      </c>
      <c r="B262" s="1" t="s">
        <v>359</v>
      </c>
      <c r="C262" s="33">
        <v>6</v>
      </c>
      <c r="D262" s="34" t="s">
        <v>0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18"/>
    </row>
    <row r="263" spans="1:25" ht="37.15" customHeight="1" x14ac:dyDescent="0.25">
      <c r="A263" s="21">
        <v>234</v>
      </c>
      <c r="B263" s="1" t="s">
        <v>287</v>
      </c>
      <c r="C263" s="21">
        <f t="shared" si="45"/>
        <v>15</v>
      </c>
      <c r="D263" s="28" t="s">
        <v>270</v>
      </c>
      <c r="E263" s="21"/>
      <c r="F263" s="21"/>
      <c r="G263" s="21"/>
      <c r="H263" s="21"/>
      <c r="I263" s="21"/>
      <c r="J263" s="21"/>
      <c r="K263" s="21"/>
      <c r="L263" s="21"/>
      <c r="M263" s="21"/>
      <c r="N263" s="20"/>
      <c r="O263" s="20"/>
      <c r="P263" s="20"/>
      <c r="Q263" s="20">
        <v>10</v>
      </c>
      <c r="R263" s="20"/>
      <c r="S263" s="20"/>
      <c r="T263" s="20"/>
      <c r="U263" s="20"/>
      <c r="V263" s="5"/>
      <c r="W263" s="20">
        <v>4</v>
      </c>
      <c r="X263" s="20">
        <v>1</v>
      </c>
      <c r="Y263" s="18">
        <v>41943</v>
      </c>
    </row>
    <row r="264" spans="1:25" s="23" customFormat="1" ht="28.15" customHeight="1" x14ac:dyDescent="0.25">
      <c r="A264" s="21">
        <v>235</v>
      </c>
      <c r="B264" s="1" t="s">
        <v>95</v>
      </c>
      <c r="C264" s="21">
        <f t="shared" si="45"/>
        <v>15</v>
      </c>
      <c r="D264" s="28" t="s">
        <v>270</v>
      </c>
      <c r="E264" s="21"/>
      <c r="F264" s="21"/>
      <c r="G264" s="21"/>
      <c r="H264" s="21"/>
      <c r="I264" s="21"/>
      <c r="J264" s="21"/>
      <c r="K264" s="21"/>
      <c r="L264" s="21"/>
      <c r="M264" s="21"/>
      <c r="N264" s="20"/>
      <c r="O264" s="20"/>
      <c r="P264" s="20"/>
      <c r="Q264" s="20">
        <v>10</v>
      </c>
      <c r="R264" s="20"/>
      <c r="S264" s="20"/>
      <c r="T264" s="20"/>
      <c r="U264" s="20"/>
      <c r="V264" s="5"/>
      <c r="W264" s="20">
        <v>4</v>
      </c>
      <c r="X264" s="20">
        <v>1</v>
      </c>
      <c r="Y264" s="18">
        <v>41943</v>
      </c>
    </row>
    <row r="265" spans="1:25" ht="31.9" customHeight="1" x14ac:dyDescent="0.25">
      <c r="A265" s="21">
        <v>236</v>
      </c>
      <c r="B265" s="1" t="s">
        <v>96</v>
      </c>
      <c r="C265" s="21">
        <f t="shared" si="45"/>
        <v>12</v>
      </c>
      <c r="D265" s="30" t="s">
        <v>270</v>
      </c>
      <c r="E265" s="21"/>
      <c r="F265" s="21"/>
      <c r="G265" s="21"/>
      <c r="H265" s="21"/>
      <c r="I265" s="21"/>
      <c r="J265" s="21"/>
      <c r="K265" s="21"/>
      <c r="L265" s="21"/>
      <c r="M265" s="21"/>
      <c r="N265" s="20"/>
      <c r="O265" s="20"/>
      <c r="P265" s="20"/>
      <c r="Q265" s="20">
        <v>6</v>
      </c>
      <c r="R265" s="20"/>
      <c r="S265" s="20"/>
      <c r="T265" s="20"/>
      <c r="U265" s="20"/>
      <c r="V265" s="5"/>
      <c r="W265" s="20">
        <v>4</v>
      </c>
      <c r="X265" s="20">
        <v>2</v>
      </c>
      <c r="Y265" s="18">
        <v>41943</v>
      </c>
    </row>
    <row r="266" spans="1:25" ht="29.45" customHeight="1" x14ac:dyDescent="0.25">
      <c r="A266" s="21">
        <v>237</v>
      </c>
      <c r="B266" s="1" t="s">
        <v>97</v>
      </c>
      <c r="C266" s="21">
        <f t="shared" si="45"/>
        <v>25</v>
      </c>
      <c r="D266" s="28" t="s">
        <v>271</v>
      </c>
      <c r="E266" s="21"/>
      <c r="F266" s="21"/>
      <c r="G266" s="21"/>
      <c r="H266" s="21"/>
      <c r="I266" s="21"/>
      <c r="J266" s="21"/>
      <c r="K266" s="21"/>
      <c r="L266" s="21"/>
      <c r="M266" s="21"/>
      <c r="N266" s="20"/>
      <c r="O266" s="20"/>
      <c r="P266" s="20"/>
      <c r="Q266" s="20">
        <v>15</v>
      </c>
      <c r="R266" s="20"/>
      <c r="S266" s="20"/>
      <c r="T266" s="20"/>
      <c r="U266" s="20"/>
      <c r="V266" s="20">
        <v>7</v>
      </c>
      <c r="W266" s="20"/>
      <c r="X266" s="20">
        <v>3</v>
      </c>
      <c r="Y266" s="18">
        <v>41943</v>
      </c>
    </row>
    <row r="267" spans="1:25" ht="38.450000000000003" customHeight="1" x14ac:dyDescent="0.25">
      <c r="A267" s="21">
        <v>238</v>
      </c>
      <c r="B267" s="1" t="s">
        <v>360</v>
      </c>
      <c r="C267" s="21">
        <f t="shared" si="45"/>
        <v>10</v>
      </c>
      <c r="D267" s="28" t="s">
        <v>216</v>
      </c>
      <c r="E267" s="21"/>
      <c r="F267" s="21"/>
      <c r="G267" s="21"/>
      <c r="H267" s="21"/>
      <c r="I267" s="21"/>
      <c r="J267" s="21"/>
      <c r="K267" s="21"/>
      <c r="L267" s="21"/>
      <c r="M267" s="21"/>
      <c r="N267" s="20"/>
      <c r="O267" s="20"/>
      <c r="P267" s="20"/>
      <c r="Q267" s="20"/>
      <c r="R267" s="20"/>
      <c r="S267" s="20"/>
      <c r="T267" s="20"/>
      <c r="U267" s="20">
        <v>10</v>
      </c>
      <c r="V267" s="20"/>
      <c r="W267" s="20"/>
      <c r="X267" s="20"/>
      <c r="Y267" s="18">
        <v>41943</v>
      </c>
    </row>
    <row r="268" spans="1:25" ht="42" customHeight="1" x14ac:dyDescent="0.25">
      <c r="A268" s="21">
        <v>239</v>
      </c>
      <c r="B268" s="1" t="s">
        <v>361</v>
      </c>
      <c r="C268" s="21">
        <f t="shared" si="45"/>
        <v>15</v>
      </c>
      <c r="D268" s="28" t="s">
        <v>259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0"/>
      <c r="O268" s="20"/>
      <c r="P268" s="20"/>
      <c r="Q268" s="20">
        <v>5</v>
      </c>
      <c r="R268" s="20"/>
      <c r="S268" s="20"/>
      <c r="T268" s="20"/>
      <c r="U268" s="20">
        <v>10</v>
      </c>
      <c r="V268" s="20"/>
      <c r="W268" s="20"/>
      <c r="X268" s="20"/>
      <c r="Y268" s="18">
        <v>41943</v>
      </c>
    </row>
    <row r="269" spans="1:25" ht="36.6" customHeight="1" x14ac:dyDescent="0.25">
      <c r="A269" s="21">
        <v>240</v>
      </c>
      <c r="B269" s="1" t="s">
        <v>362</v>
      </c>
      <c r="C269" s="21">
        <f t="shared" si="45"/>
        <v>10</v>
      </c>
      <c r="D269" s="28" t="s">
        <v>20</v>
      </c>
      <c r="E269" s="21"/>
      <c r="F269" s="21"/>
      <c r="G269" s="21"/>
      <c r="H269" s="21"/>
      <c r="I269" s="21"/>
      <c r="J269" s="21"/>
      <c r="K269" s="21"/>
      <c r="L269" s="21"/>
      <c r="M269" s="21"/>
      <c r="N269" s="20"/>
      <c r="O269" s="20"/>
      <c r="P269" s="20"/>
      <c r="Q269" s="20"/>
      <c r="R269" s="20">
        <v>10</v>
      </c>
      <c r="S269" s="20"/>
      <c r="T269" s="20"/>
      <c r="U269" s="20"/>
      <c r="V269" s="20"/>
      <c r="W269" s="20"/>
      <c r="X269" s="20"/>
      <c r="Y269" s="18">
        <v>41943</v>
      </c>
    </row>
    <row r="270" spans="1:25" ht="37.9" customHeight="1" x14ac:dyDescent="0.25">
      <c r="A270" s="21">
        <v>241</v>
      </c>
      <c r="B270" s="1" t="s">
        <v>363</v>
      </c>
      <c r="C270" s="21">
        <f t="shared" si="45"/>
        <v>15</v>
      </c>
      <c r="D270" s="28" t="s">
        <v>216</v>
      </c>
      <c r="E270" s="21"/>
      <c r="F270" s="21"/>
      <c r="G270" s="21"/>
      <c r="H270" s="21"/>
      <c r="I270" s="21"/>
      <c r="J270" s="21"/>
      <c r="K270" s="21"/>
      <c r="L270" s="21"/>
      <c r="M270" s="21"/>
      <c r="N270" s="20"/>
      <c r="O270" s="20"/>
      <c r="P270" s="20"/>
      <c r="Q270" s="20"/>
      <c r="R270" s="20"/>
      <c r="S270" s="20"/>
      <c r="T270" s="20"/>
      <c r="U270" s="20">
        <v>15</v>
      </c>
      <c r="V270" s="20"/>
      <c r="W270" s="20"/>
      <c r="X270" s="20"/>
      <c r="Y270" s="18">
        <v>41943</v>
      </c>
    </row>
    <row r="271" spans="1:25" ht="28.9" customHeight="1" x14ac:dyDescent="0.25">
      <c r="A271" s="21">
        <v>242</v>
      </c>
      <c r="B271" s="1" t="s">
        <v>124</v>
      </c>
      <c r="C271" s="21">
        <f t="shared" si="45"/>
        <v>35</v>
      </c>
      <c r="D271" s="28" t="s">
        <v>272</v>
      </c>
      <c r="E271" s="21"/>
      <c r="F271" s="21"/>
      <c r="G271" s="21">
        <v>15</v>
      </c>
      <c r="H271" s="21"/>
      <c r="I271" s="21"/>
      <c r="J271" s="21"/>
      <c r="K271" s="21">
        <v>20</v>
      </c>
      <c r="L271" s="21"/>
      <c r="M271" s="10">
        <v>41974</v>
      </c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18"/>
    </row>
    <row r="272" spans="1:25" s="7" customFormat="1" ht="15.6" customHeight="1" x14ac:dyDescent="0.25">
      <c r="A272" s="19"/>
      <c r="B272" s="6" t="s">
        <v>9</v>
      </c>
      <c r="C272" s="19">
        <f t="shared" ref="C272:L272" si="46">SUM(C255:C271)</f>
        <v>369</v>
      </c>
      <c r="D272" s="11"/>
      <c r="E272" s="19">
        <f t="shared" si="46"/>
        <v>0</v>
      </c>
      <c r="F272" s="19">
        <f t="shared" si="46"/>
        <v>23</v>
      </c>
      <c r="G272" s="19">
        <f t="shared" si="46"/>
        <v>15</v>
      </c>
      <c r="H272" s="19">
        <f t="shared" si="46"/>
        <v>0</v>
      </c>
      <c r="I272" s="19">
        <f t="shared" si="46"/>
        <v>10</v>
      </c>
      <c r="J272" s="19">
        <f t="shared" si="46"/>
        <v>0</v>
      </c>
      <c r="K272" s="19">
        <f t="shared" si="46"/>
        <v>20</v>
      </c>
      <c r="L272" s="19">
        <f t="shared" si="46"/>
        <v>0</v>
      </c>
      <c r="M272" s="19"/>
      <c r="N272" s="19">
        <f t="shared" ref="N272:X272" si="47">SUM(N255:N271)</f>
        <v>0</v>
      </c>
      <c r="O272" s="19">
        <f t="shared" si="47"/>
        <v>0</v>
      </c>
      <c r="P272" s="19">
        <f t="shared" si="47"/>
        <v>56</v>
      </c>
      <c r="Q272" s="19">
        <f t="shared" si="47"/>
        <v>115</v>
      </c>
      <c r="R272" s="19">
        <f t="shared" si="47"/>
        <v>10</v>
      </c>
      <c r="S272" s="19">
        <f t="shared" si="47"/>
        <v>0</v>
      </c>
      <c r="T272" s="19">
        <f t="shared" si="47"/>
        <v>5</v>
      </c>
      <c r="U272" s="19">
        <f t="shared" si="47"/>
        <v>35</v>
      </c>
      <c r="V272" s="19">
        <f t="shared" si="47"/>
        <v>14</v>
      </c>
      <c r="W272" s="19">
        <f t="shared" si="47"/>
        <v>15</v>
      </c>
      <c r="X272" s="19">
        <f t="shared" si="47"/>
        <v>7</v>
      </c>
      <c r="Y272" s="11"/>
    </row>
    <row r="273" spans="1:25" ht="13.9" hidden="1" x14ac:dyDescent="0.3">
      <c r="A273" s="21"/>
      <c r="B273" s="1"/>
      <c r="C273" s="21"/>
      <c r="D273" s="28"/>
      <c r="E273" s="21"/>
      <c r="F273" s="21"/>
      <c r="G273" s="21"/>
      <c r="H273" s="21"/>
      <c r="I273" s="21"/>
      <c r="J273" s="21"/>
      <c r="K273" s="21"/>
      <c r="L273" s="21"/>
      <c r="M273" s="21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</row>
    <row r="274" spans="1:25" s="7" customFormat="1" ht="15.75" hidden="1" customHeight="1" x14ac:dyDescent="0.3">
      <c r="A274" s="19"/>
      <c r="B274" s="6"/>
      <c r="C274" s="19"/>
      <c r="D274" s="11"/>
      <c r="E274" s="19"/>
      <c r="F274" s="19"/>
      <c r="G274" s="19"/>
      <c r="H274" s="19"/>
      <c r="I274" s="19"/>
      <c r="J274" s="19"/>
      <c r="K274" s="19"/>
      <c r="L274" s="19"/>
      <c r="M274" s="19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s="7" customFormat="1" ht="15.75" hidden="1" customHeight="1" x14ac:dyDescent="0.3">
      <c r="A275" s="19"/>
      <c r="B275" s="6"/>
      <c r="C275" s="19"/>
      <c r="D275" s="11"/>
      <c r="E275" s="19"/>
      <c r="F275" s="19"/>
      <c r="G275" s="19"/>
      <c r="H275" s="19"/>
      <c r="I275" s="19"/>
      <c r="J275" s="19"/>
      <c r="K275" s="19"/>
      <c r="L275" s="19"/>
      <c r="M275" s="19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s="7" customFormat="1" ht="19.899999999999999" customHeight="1" x14ac:dyDescent="0.25">
      <c r="A276" s="19"/>
      <c r="B276" s="6" t="s">
        <v>10</v>
      </c>
      <c r="C276" s="19">
        <f>C272+C247+C206+C174+C119+C98+C77+C66+C25</f>
        <v>2974</v>
      </c>
      <c r="D276" s="11"/>
      <c r="E276" s="19">
        <f t="shared" ref="E276:L276" si="48">E25+E66+E77+E98+E119+E174+E206+E247+E272</f>
        <v>86</v>
      </c>
      <c r="F276" s="19">
        <f t="shared" si="48"/>
        <v>35</v>
      </c>
      <c r="G276" s="19">
        <f t="shared" si="48"/>
        <v>150</v>
      </c>
      <c r="H276" s="19">
        <f t="shared" si="48"/>
        <v>200</v>
      </c>
      <c r="I276" s="19">
        <f t="shared" si="48"/>
        <v>150</v>
      </c>
      <c r="J276" s="19">
        <f t="shared" si="48"/>
        <v>90</v>
      </c>
      <c r="K276" s="19">
        <f t="shared" si="48"/>
        <v>120</v>
      </c>
      <c r="L276" s="19">
        <f t="shared" si="48"/>
        <v>70</v>
      </c>
      <c r="M276" s="19"/>
      <c r="N276" s="19">
        <f t="shared" ref="N276:X276" si="49">N25+N66+N77+N98+N119+N174+N206+N247+N272</f>
        <v>70</v>
      </c>
      <c r="O276" s="19">
        <f t="shared" si="49"/>
        <v>265</v>
      </c>
      <c r="P276" s="19">
        <f t="shared" si="49"/>
        <v>197</v>
      </c>
      <c r="Q276" s="19">
        <f t="shared" si="49"/>
        <v>343</v>
      </c>
      <c r="R276" s="19">
        <f t="shared" si="49"/>
        <v>123</v>
      </c>
      <c r="S276" s="19">
        <f t="shared" si="49"/>
        <v>99</v>
      </c>
      <c r="T276" s="19">
        <f t="shared" si="49"/>
        <v>85</v>
      </c>
      <c r="U276" s="19">
        <f t="shared" si="49"/>
        <v>200</v>
      </c>
      <c r="V276" s="19">
        <f t="shared" si="49"/>
        <v>161</v>
      </c>
      <c r="W276" s="19">
        <f t="shared" si="49"/>
        <v>27</v>
      </c>
      <c r="X276" s="19">
        <f t="shared" si="49"/>
        <v>60</v>
      </c>
      <c r="Y276" s="11"/>
    </row>
    <row r="277" spans="1:25" s="26" customFormat="1" x14ac:dyDescent="0.25">
      <c r="A277" s="46"/>
      <c r="B277" s="46"/>
      <c r="C277" s="50"/>
      <c r="D277" s="29"/>
      <c r="E277" s="51"/>
      <c r="F277" s="51"/>
      <c r="G277" s="51"/>
      <c r="H277" s="51"/>
      <c r="I277" s="51"/>
      <c r="J277" s="51"/>
      <c r="K277" s="51"/>
      <c r="L277" s="51"/>
      <c r="M277" s="22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12"/>
    </row>
    <row r="278" spans="1:25" s="26" customFormat="1" x14ac:dyDescent="0.25">
      <c r="A278" s="46"/>
      <c r="B278" s="46"/>
      <c r="C278" s="50"/>
      <c r="D278" s="29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2"/>
    </row>
    <row r="279" spans="1:25" s="26" customFormat="1" ht="16.149999999999999" customHeight="1" x14ac:dyDescent="0.25">
      <c r="A279" s="46"/>
      <c r="B279" s="46"/>
      <c r="C279" s="50"/>
      <c r="D279" s="29"/>
      <c r="E279" s="16"/>
      <c r="F279" s="12"/>
      <c r="G279" s="16"/>
      <c r="H279" s="16"/>
      <c r="I279" s="16"/>
      <c r="J279" s="16"/>
      <c r="K279" s="16"/>
      <c r="L279" s="16"/>
      <c r="M279" s="12"/>
      <c r="N279" s="16"/>
      <c r="O279" s="16"/>
      <c r="P279" s="16"/>
      <c r="Q279" s="16"/>
      <c r="R279" s="16"/>
      <c r="S279" s="16"/>
      <c r="T279" s="16"/>
      <c r="U279" s="12"/>
      <c r="V279" s="12"/>
      <c r="W279" s="12"/>
      <c r="X279" s="12"/>
      <c r="Y279" s="12"/>
    </row>
    <row r="280" spans="1:25" s="26" customFormat="1" ht="15" customHeight="1" x14ac:dyDescent="0.25">
      <c r="B280" s="13"/>
      <c r="D280" s="29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4"/>
    </row>
    <row r="281" spans="1:25" s="22" customFormat="1" ht="15" customHeight="1" x14ac:dyDescent="0.25">
      <c r="B281" s="13"/>
      <c r="C281" s="27"/>
      <c r="D281" s="32"/>
      <c r="Y281" s="15"/>
    </row>
    <row r="282" spans="1:25" s="26" customFormat="1" ht="15" customHeight="1" x14ac:dyDescent="0.25">
      <c r="B282" s="8"/>
      <c r="D282" s="29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s="26" customFormat="1" x14ac:dyDescent="0.25">
      <c r="B283" s="8"/>
      <c r="D283" s="29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s="26" customFormat="1" x14ac:dyDescent="0.25">
      <c r="B284" s="8"/>
      <c r="D284" s="29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s="26" customFormat="1" x14ac:dyDescent="0.25">
      <c r="B285" s="8"/>
      <c r="D285" s="29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s="26" customFormat="1" x14ac:dyDescent="0.25">
      <c r="B286" s="8"/>
      <c r="D286" s="29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s="26" customFormat="1" x14ac:dyDescent="0.25">
      <c r="B287" s="8"/>
      <c r="D287" s="29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s="26" customFormat="1" x14ac:dyDescent="0.25">
      <c r="B288" s="8"/>
      <c r="D288" s="29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2:25" s="26" customFormat="1" x14ac:dyDescent="0.25">
      <c r="B289" s="8"/>
      <c r="D289" s="29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2:25" s="26" customFormat="1" x14ac:dyDescent="0.25">
      <c r="B290" s="8"/>
      <c r="D290" s="29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2:25" s="26" customFormat="1" x14ac:dyDescent="0.25">
      <c r="B291" s="8"/>
      <c r="D291" s="29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2:25" s="26" customFormat="1" x14ac:dyDescent="0.25">
      <c r="B292" s="8"/>
      <c r="D292" s="29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</sheetData>
  <mergeCells count="32">
    <mergeCell ref="A120:X120"/>
    <mergeCell ref="A99:X99"/>
    <mergeCell ref="A248:X248"/>
    <mergeCell ref="A207:X207"/>
    <mergeCell ref="A219:B219"/>
    <mergeCell ref="A192:B192"/>
    <mergeCell ref="A132:B132"/>
    <mergeCell ref="A108:B108"/>
    <mergeCell ref="B277:B279"/>
    <mergeCell ref="N2:X2"/>
    <mergeCell ref="A4:X4"/>
    <mergeCell ref="A26:X26"/>
    <mergeCell ref="C277:C279"/>
    <mergeCell ref="E277:L277"/>
    <mergeCell ref="N277:X277"/>
    <mergeCell ref="M2:M3"/>
    <mergeCell ref="A2:A3"/>
    <mergeCell ref="B2:B3"/>
    <mergeCell ref="C2:C3"/>
    <mergeCell ref="E2:L2"/>
    <mergeCell ref="A277:A279"/>
    <mergeCell ref="A175:X175"/>
    <mergeCell ref="A83:B83"/>
    <mergeCell ref="A255:B255"/>
    <mergeCell ref="A1:Y1"/>
    <mergeCell ref="A67:X67"/>
    <mergeCell ref="A71:B71"/>
    <mergeCell ref="A9:B9"/>
    <mergeCell ref="A78:X78"/>
    <mergeCell ref="A33:B33"/>
    <mergeCell ref="D2:D3"/>
    <mergeCell ref="Y2:Y3"/>
  </mergeCells>
  <pageMargins left="1.1811023622047245" right="0.59055118110236227" top="0.78740157480314965" bottom="0.78740157480314965" header="0.31496062992125984" footer="0.31496062992125984"/>
  <pageSetup paperSize="9" scale="91" fitToHeight="0" orientation="landscape" r:id="rId1"/>
  <headerFooter scaleWithDoc="0"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</vt:lpstr>
      <vt:lpstr>Лист1</vt:lpstr>
      <vt:lpstr>'22'!Заголовки_для_печати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pshenichnikova</dc:creator>
  <cp:lastModifiedBy>Скальненкова Н.Ю.</cp:lastModifiedBy>
  <cp:lastPrinted>2015-01-16T10:47:55Z</cp:lastPrinted>
  <dcterms:created xsi:type="dcterms:W3CDTF">2011-04-13T05:28:03Z</dcterms:created>
  <dcterms:modified xsi:type="dcterms:W3CDTF">2015-01-16T12:19:37Z</dcterms:modified>
</cp:coreProperties>
</file>